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ok-sogo-ns04\環境施設部ns04\1課\■001_1課執行業務■\591-1145-0062_岐阜羽島事業者選定支援\65様式集\"/>
    </mc:Choice>
  </mc:AlternateContent>
  <bookViews>
    <workbookView xWindow="0" yWindow="0" windowWidth="28800" windowHeight="12480" tabRatio="871"/>
  </bookViews>
  <sheets>
    <sheet name="表紙" sheetId="16" r:id="rId1"/>
    <sheet name="様式リスト" sheetId="15" r:id="rId2"/>
    <sheet name="様式第1-1号" sheetId="22" r:id="rId3"/>
    <sheet name="様式第1-2号" sheetId="23" r:id="rId4"/>
    <sheet name="様式第3-2号" sheetId="24" r:id="rId5"/>
    <sheet name="第5-3添付" sheetId="17" r:id="rId6"/>
    <sheet name="第5-3添付 (記入例)" sheetId="18" r:id="rId7"/>
    <sheet name="第5-5-4添付1" sheetId="1" r:id="rId8"/>
    <sheet name="第5-5-4号添付2" sheetId="6" r:id="rId9"/>
    <sheet name="第5-5-4号添付2（記入例）" sheetId="5" r:id="rId10"/>
    <sheet name="第5-6-3号添付" sheetId="2" r:id="rId11"/>
    <sheet name="第5-6-3号参考（排出係数）" sheetId="12" r:id="rId12"/>
    <sheet name="第5-9-3号添付" sheetId="3" r:id="rId13"/>
    <sheet name="第7-1号" sheetId="10" r:id="rId14"/>
    <sheet name="第7-2号" sheetId="11" r:id="rId15"/>
    <sheet name="第7-3号" sheetId="13" r:id="rId16"/>
    <sheet name="第7-4号" sheetId="14" r:id="rId17"/>
    <sheet name="第7-5号" sheetId="19" r:id="rId18"/>
    <sheet name="様式7-6-1号" sheetId="25" r:id="rId19"/>
    <sheet name="様式7-6-1号添付" sheetId="41" r:id="rId20"/>
    <sheet name="様式7-6-2号" sheetId="27" r:id="rId21"/>
    <sheet name="様式7-6-3号" sheetId="28" r:id="rId22"/>
    <sheet name="様式7-6-3号添付" sheetId="29" r:id="rId23"/>
    <sheet name="様式7-6-4号" sheetId="30" r:id="rId24"/>
    <sheet name="様式7-6-5号" sheetId="31" r:id="rId25"/>
    <sheet name="様式7-6-5号添付" sheetId="32" r:id="rId26"/>
    <sheet name="様式7-6-6号" sheetId="33" r:id="rId27"/>
    <sheet name="様式7-6-7号" sheetId="34" r:id="rId28"/>
    <sheet name="様式7-7-1号" sheetId="35" r:id="rId29"/>
    <sheet name="様式7-7-2号" sheetId="37" r:id="rId30"/>
    <sheet name="様式7-7-3号" sheetId="38" r:id="rId31"/>
    <sheet name="様式7-7-4号" sheetId="39" r:id="rId32"/>
    <sheet name="様式7-7-5号" sheetId="40" r:id="rId33"/>
    <sheet name="第7-8-1号" sheetId="20" r:id="rId34"/>
    <sheet name="第7-8-2号" sheetId="21" r:id="rId35"/>
    <sheet name="第7-9-1号" sheetId="7" r:id="rId36"/>
    <sheet name="第7-9-2号" sheetId="8" r:id="rId37"/>
    <sheet name="第7-9号参考" sheetId="9" r:id="rId38"/>
  </sheets>
  <definedNames>
    <definedName name="_xlnm._FilterDatabase" localSheetId="20" hidden="1">'様式7-6-2号'!$B$4:$Z$54</definedName>
    <definedName name="_xlnm._FilterDatabase" localSheetId="21" hidden="1">'様式7-6-3号'!$B$3:$Y$30</definedName>
    <definedName name="_xlnm._FilterDatabase" localSheetId="23" hidden="1">'様式7-6-4号'!$B$4:$Z$54</definedName>
    <definedName name="_xlnm._FilterDatabase" localSheetId="24" hidden="1">'様式7-6-5号'!$B$4:$Z$54</definedName>
    <definedName name="_xlnm._FilterDatabase" localSheetId="26" hidden="1">'様式7-6-6号'!$B$4:$AA$40</definedName>
    <definedName name="_xlnm._FilterDatabase" localSheetId="27" hidden="1">'様式7-6-7号'!$B$4:$Z$11</definedName>
    <definedName name="_xlnm._FilterDatabase" localSheetId="29" hidden="1">'様式7-7-2号'!$B$4:$Z$54</definedName>
    <definedName name="_xlnm._FilterDatabase" localSheetId="30" hidden="1">'様式7-7-3号'!$B$3:$Y$37</definedName>
    <definedName name="_xlnm._FilterDatabase" localSheetId="31" hidden="1">'様式7-7-4号'!$B$4:$Z$54</definedName>
    <definedName name="_xlnm._FilterDatabase" localSheetId="32" hidden="1">'様式7-7-5号'!$B$4:$Z$53</definedName>
    <definedName name="\A" localSheetId="6">#REF!</definedName>
    <definedName name="\A" localSheetId="17">#REF!</definedName>
    <definedName name="\A" localSheetId="34">#REF!</definedName>
    <definedName name="\A" localSheetId="19">#REF!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2">#REF!</definedName>
    <definedName name="\A" localSheetId="3">#REF!</definedName>
    <definedName name="\A" localSheetId="4">#REF!</definedName>
    <definedName name="\A">#REF!</definedName>
    <definedName name="\B" localSheetId="6">#REF!</definedName>
    <definedName name="\B" localSheetId="17">#REF!</definedName>
    <definedName name="\B" localSheetId="34">#REF!</definedName>
    <definedName name="\B" localSheetId="19">#REF!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2">#REF!</definedName>
    <definedName name="\B" localSheetId="3">#REF!</definedName>
    <definedName name="\B" localSheetId="4">#REF!</definedName>
    <definedName name="\B">#REF!</definedName>
    <definedName name="\C" localSheetId="6">#REF!</definedName>
    <definedName name="\C" localSheetId="17">#REF!</definedName>
    <definedName name="\C" localSheetId="34">#REF!</definedName>
    <definedName name="\C" localSheetId="19">#REF!</definedName>
    <definedName name="\C" localSheetId="26">#REF!</definedName>
    <definedName name="\C" localSheetId="27">#REF!</definedName>
    <definedName name="\C" localSheetId="28">#REF!</definedName>
    <definedName name="\C" localSheetId="29">#REF!</definedName>
    <definedName name="\C" localSheetId="30">#REF!</definedName>
    <definedName name="\C" localSheetId="31">#REF!</definedName>
    <definedName name="\C" localSheetId="32">#REF!</definedName>
    <definedName name="\C" localSheetId="2">#REF!</definedName>
    <definedName name="\C" localSheetId="3">#REF!</definedName>
    <definedName name="\C" localSheetId="4">#REF!</definedName>
    <definedName name="\C">#REF!</definedName>
    <definedName name="anscount" hidden="1">1</definedName>
    <definedName name="_xlnm.Database" localSheetId="6">#REF!</definedName>
    <definedName name="_xlnm.Database" localSheetId="17">#REF!</definedName>
    <definedName name="_xlnm.Database" localSheetId="34">#REF!</definedName>
    <definedName name="_xlnm.Database" localSheetId="19">#REF!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2">#REF!</definedName>
    <definedName name="_xlnm.Database" localSheetId="3">#REF!</definedName>
    <definedName name="_xlnm.Database" localSheetId="4">#REF!</definedName>
    <definedName name="_xlnm.Database">#REF!</definedName>
    <definedName name="_xlnm.Extract" localSheetId="6">#REF!</definedName>
    <definedName name="_xlnm.Extract" localSheetId="17">#REF!</definedName>
    <definedName name="_xlnm.Extract" localSheetId="34">#REF!</definedName>
    <definedName name="_xlnm.Extract" localSheetId="19">#REF!</definedName>
    <definedName name="_xlnm.Extract" localSheetId="26">#REF!</definedName>
    <definedName name="_xlnm.Extract" localSheetId="27">#REF!</definedName>
    <definedName name="_xlnm.Extract" localSheetId="28">#REF!</definedName>
    <definedName name="_xlnm.Extract" localSheetId="29">#REF!</definedName>
    <definedName name="_xlnm.Extract" localSheetId="30">#REF!</definedName>
    <definedName name="_xlnm.Extract" localSheetId="31">#REF!</definedName>
    <definedName name="_xlnm.Extract" localSheetId="32">#REF!</definedName>
    <definedName name="_xlnm.Extract" localSheetId="2">#REF!</definedName>
    <definedName name="_xlnm.Extract" localSheetId="3">#REF!</definedName>
    <definedName name="_xlnm.Extract" localSheetId="4">#REF!</definedName>
    <definedName name="_xlnm.Extract">#REF!</definedName>
    <definedName name="_xlnm.Print_Area" localSheetId="5">'第5-3添付'!$B$2:$AZ$32</definedName>
    <definedName name="_xlnm.Print_Area" localSheetId="6">'第5-3添付 (記入例)'!$B$2:$AZ$32</definedName>
    <definedName name="_xlnm.Print_Area" localSheetId="8">'第5-5-4号添付2'!$B$2:$Q$134</definedName>
    <definedName name="_xlnm.Print_Area" localSheetId="9">'第5-5-4号添付2（記入例）'!$B$2:$Q$26</definedName>
    <definedName name="_xlnm.Print_Area" localSheetId="11">'第5-6-3号参考（排出係数）'!$B$2:$G$32</definedName>
    <definedName name="_xlnm.Print_Area" localSheetId="10">'第5-6-3号添付'!$B$2:$G$34</definedName>
    <definedName name="_xlnm.Print_Area" localSheetId="12">'第5-9-3号添付'!$B$2:$G$43</definedName>
    <definedName name="_xlnm.Print_Area" localSheetId="13">'第7-1号'!$B$2:$N$40</definedName>
    <definedName name="_xlnm.Print_Area" localSheetId="14">'第7-2号'!$B$2:$X$48</definedName>
    <definedName name="_xlnm.Print_Area" localSheetId="15">'第7-3号'!$B$2:$Z$43</definedName>
    <definedName name="_xlnm.Print_Area" localSheetId="16">'第7-4号'!$B$2:$G$29</definedName>
    <definedName name="_xlnm.Print_Area" localSheetId="17">'第7-5号'!$B$2:$C$15</definedName>
    <definedName name="_xlnm.Print_Area" localSheetId="33">'第7-8-1号'!$B$2:$AD$58</definedName>
    <definedName name="_xlnm.Print_Area" localSheetId="34">'第7-8-2号'!$B$2:$AC$52</definedName>
    <definedName name="_xlnm.Print_Area" localSheetId="35">'第7-9-1号'!$B$2:$F$46</definedName>
    <definedName name="_xlnm.Print_Area" localSheetId="36">'第7-9-2号'!$B$2:$Y$43</definedName>
    <definedName name="_xlnm.Print_Area" localSheetId="37">'第7-9号参考'!$A$2:$M$40</definedName>
    <definedName name="_xlnm.Print_Area" localSheetId="18">'様式7-6-1号'!$B$2:$Z$54</definedName>
    <definedName name="_xlnm.Print_Area" localSheetId="19">'様式7-6-1号添付'!$B$2:$M$53</definedName>
    <definedName name="_xlnm.Print_Area" localSheetId="20">'様式7-6-2号'!$B$2:$X$61</definedName>
    <definedName name="_xlnm.Print_Area" localSheetId="21">'様式7-6-3号'!$B$2:$Y$35</definedName>
    <definedName name="_xlnm.Print_Area" localSheetId="22">'様式7-6-3号添付'!$B$2:$AI$69</definedName>
    <definedName name="_xlnm.Print_Area" localSheetId="23">'様式7-6-4号'!$B$2:$X$60</definedName>
    <definedName name="_xlnm.Print_Area" localSheetId="24">'様式7-6-5号'!$B$2:$X$61</definedName>
    <definedName name="_xlnm.Print_Area" localSheetId="25">'様式7-6-5号添付'!$B$2:$M$81</definedName>
    <definedName name="_xlnm.Print_Area" localSheetId="26">'様式7-6-6号'!$B$2:$Y$46</definedName>
    <definedName name="_xlnm.Print_Area" localSheetId="27">'様式7-6-7号'!$B$2:$X$15</definedName>
    <definedName name="_xlnm.Print_Area" localSheetId="28">'様式7-7-1号'!$B$2:$Z$39</definedName>
    <definedName name="_xlnm.Print_Area" localSheetId="29">'様式7-7-2号'!$B$2:$X$59</definedName>
    <definedName name="_xlnm.Print_Area" localSheetId="30">'様式7-7-3号'!$B$1:$Y$42</definedName>
    <definedName name="_xlnm.Print_Area" localSheetId="31">'様式7-7-4号'!$B$2:$X$60</definedName>
    <definedName name="_xlnm.Print_Area" localSheetId="32">'様式7-7-5号'!$B$2:$X$59</definedName>
    <definedName name="_xlnm.Print_Area" localSheetId="1">様式リスト!$B$2:$D$40</definedName>
    <definedName name="_xlnm.Print_Area" localSheetId="2">'様式第1-1号'!$B$1:$K$25</definedName>
    <definedName name="_xlnm.Print_Area" localSheetId="3">'様式第1-2号'!$B$1:$K$25</definedName>
    <definedName name="_xlnm.Print_Area" localSheetId="4">'様式第3-2号'!$B$1:$K$25</definedName>
    <definedName name="_xlnm.Print_Titles" localSheetId="21">'様式7-6-3号'!$3:$7</definedName>
    <definedName name="_xlnm.Print_Titles" localSheetId="25">'様式7-6-5号添付'!$2:$5</definedName>
    <definedName name="_xlnm.Print_Titles" localSheetId="30">'様式7-7-3号'!$3:$7</definedName>
    <definedName name="_xlnm.Print_Titles" localSheetId="2">'様式第1-1号'!$12:$12</definedName>
    <definedName name="_xlnm.Print_Titles" localSheetId="3">'様式第1-2号'!$12:$12</definedName>
    <definedName name="_xlnm.Print_Titles" localSheetId="4">'様式第3-2号'!$12:$12</definedName>
    <definedName name="データ" localSheetId="6">#REF!</definedName>
    <definedName name="データ" localSheetId="17">#REF!</definedName>
    <definedName name="データ" localSheetId="34">#REF!</definedName>
    <definedName name="データ" localSheetId="19">#REF!</definedName>
    <definedName name="データ" localSheetId="26">#REF!</definedName>
    <definedName name="データ" localSheetId="27">#REF!</definedName>
    <definedName name="データ" localSheetId="28">#REF!</definedName>
    <definedName name="データ" localSheetId="29">#REF!</definedName>
    <definedName name="データ" localSheetId="30">#REF!</definedName>
    <definedName name="データ" localSheetId="31">#REF!</definedName>
    <definedName name="データ" localSheetId="32">#REF!</definedName>
    <definedName name="データ" localSheetId="2">#REF!</definedName>
    <definedName name="データ" localSheetId="3">#REF!</definedName>
    <definedName name="データ" localSheetId="4">#REF!</definedName>
    <definedName name="データ">#REF!</definedName>
    <definedName name="査定" localSheetId="6">#REF!</definedName>
    <definedName name="査定" localSheetId="17">#REF!</definedName>
    <definedName name="査定" localSheetId="34">#REF!</definedName>
    <definedName name="査定" localSheetId="19">#REF!</definedName>
    <definedName name="査定" localSheetId="26">#REF!</definedName>
    <definedName name="査定" localSheetId="27">#REF!</definedName>
    <definedName name="査定" localSheetId="28">#REF!</definedName>
    <definedName name="査定" localSheetId="29">#REF!</definedName>
    <definedName name="査定" localSheetId="30">#REF!</definedName>
    <definedName name="査定" localSheetId="31">#REF!</definedName>
    <definedName name="査定" localSheetId="32">#REF!</definedName>
    <definedName name="査定" localSheetId="2">#REF!</definedName>
    <definedName name="査定" localSheetId="3">#REF!</definedName>
    <definedName name="査定" localSheetId="4">#REF!</definedName>
    <definedName name="査定">#REF!</definedName>
    <definedName name="内海築炉" localSheetId="6">#REF!</definedName>
    <definedName name="内海築炉" localSheetId="17">#REF!</definedName>
    <definedName name="内海築炉" localSheetId="34">#REF!</definedName>
    <definedName name="内海築炉" localSheetId="19">#REF!</definedName>
    <definedName name="内海築炉" localSheetId="26">#REF!</definedName>
    <definedName name="内海築炉" localSheetId="27">#REF!</definedName>
    <definedName name="内海築炉" localSheetId="28">#REF!</definedName>
    <definedName name="内海築炉" localSheetId="29">#REF!</definedName>
    <definedName name="内海築炉" localSheetId="30">#REF!</definedName>
    <definedName name="内海築炉" localSheetId="31">#REF!</definedName>
    <definedName name="内海築炉" localSheetId="32">#REF!</definedName>
    <definedName name="内海築炉" localSheetId="2">#REF!</definedName>
    <definedName name="内海築炉" localSheetId="3">#REF!</definedName>
    <definedName name="内海築炉" localSheetId="4">#REF!</definedName>
    <definedName name="内海築炉">#REF!</definedName>
    <definedName name="内訳外" localSheetId="6">#REF!</definedName>
    <definedName name="内訳外" localSheetId="17">#REF!</definedName>
    <definedName name="内訳外" localSheetId="34">#REF!</definedName>
    <definedName name="内訳外" localSheetId="19">#REF!</definedName>
    <definedName name="内訳外" localSheetId="26">#REF!</definedName>
    <definedName name="内訳外" localSheetId="27">#REF!</definedName>
    <definedName name="内訳外" localSheetId="28">#REF!</definedName>
    <definedName name="内訳外" localSheetId="29">#REF!</definedName>
    <definedName name="内訳外" localSheetId="30">#REF!</definedName>
    <definedName name="内訳外" localSheetId="31">#REF!</definedName>
    <definedName name="内訳外" localSheetId="32">#REF!</definedName>
    <definedName name="内訳外" localSheetId="3">#REF!</definedName>
    <definedName name="内訳外" localSheetId="4">#REF!</definedName>
    <definedName name="内訳外">#REF!</definedName>
    <definedName name="内訳内1" localSheetId="6">#REF!</definedName>
    <definedName name="内訳内1" localSheetId="17">#REF!</definedName>
    <definedName name="内訳内1" localSheetId="34">#REF!</definedName>
    <definedName name="内訳内1" localSheetId="19">#REF!</definedName>
    <definedName name="内訳内1" localSheetId="26">#REF!</definedName>
    <definedName name="内訳内1" localSheetId="27">#REF!</definedName>
    <definedName name="内訳内1" localSheetId="28">#REF!</definedName>
    <definedName name="内訳内1" localSheetId="29">#REF!</definedName>
    <definedName name="内訳内1" localSheetId="30">#REF!</definedName>
    <definedName name="内訳内1" localSheetId="31">#REF!</definedName>
    <definedName name="内訳内1" localSheetId="32">#REF!</definedName>
    <definedName name="内訳内1" localSheetId="3">#REF!</definedName>
    <definedName name="内訳内1" localSheetId="4">#REF!</definedName>
    <definedName name="内訳内1">#REF!</definedName>
    <definedName name="内訳内2" localSheetId="6">#REF!</definedName>
    <definedName name="内訳内2" localSheetId="17">#REF!</definedName>
    <definedName name="内訳内2" localSheetId="34">#REF!</definedName>
    <definedName name="内訳内2" localSheetId="19">#REF!</definedName>
    <definedName name="内訳内2" localSheetId="26">#REF!</definedName>
    <definedName name="内訳内2" localSheetId="27">#REF!</definedName>
    <definedName name="内訳内2" localSheetId="28">#REF!</definedName>
    <definedName name="内訳内2" localSheetId="29">#REF!</definedName>
    <definedName name="内訳内2" localSheetId="30">#REF!</definedName>
    <definedName name="内訳内2" localSheetId="31">#REF!</definedName>
    <definedName name="内訳内2" localSheetId="32">#REF!</definedName>
    <definedName name="内訳内2" localSheetId="3">#REF!</definedName>
    <definedName name="内訳内2" localSheetId="4">#REF!</definedName>
    <definedName name="内訳内2">#REF!</definedName>
    <definedName name="明細1" localSheetId="6">#REF!</definedName>
    <definedName name="明細1" localSheetId="17">#REF!</definedName>
    <definedName name="明細1" localSheetId="34">#REF!</definedName>
    <definedName name="明細1" localSheetId="19">#REF!</definedName>
    <definedName name="明細1" localSheetId="26">#REF!</definedName>
    <definedName name="明細1" localSheetId="27">#REF!</definedName>
    <definedName name="明細1" localSheetId="28">#REF!</definedName>
    <definedName name="明細1" localSheetId="29">#REF!</definedName>
    <definedName name="明細1" localSheetId="30">#REF!</definedName>
    <definedName name="明細1" localSheetId="31">#REF!</definedName>
    <definedName name="明細1" localSheetId="32">#REF!</definedName>
    <definedName name="明細1" localSheetId="3">#REF!</definedName>
    <definedName name="明細1" localSheetId="4">#REF!</definedName>
    <definedName name="明細1">#REF!</definedName>
    <definedName name="明細3" localSheetId="6">#REF!</definedName>
    <definedName name="明細3" localSheetId="17">#REF!</definedName>
    <definedName name="明細3" localSheetId="34">#REF!</definedName>
    <definedName name="明細3" localSheetId="19">#REF!</definedName>
    <definedName name="明細3" localSheetId="26">#REF!</definedName>
    <definedName name="明細3" localSheetId="27">#REF!</definedName>
    <definedName name="明細3" localSheetId="28">#REF!</definedName>
    <definedName name="明細3" localSheetId="29">#REF!</definedName>
    <definedName name="明細3" localSheetId="30">#REF!</definedName>
    <definedName name="明細3" localSheetId="31">#REF!</definedName>
    <definedName name="明細3" localSheetId="32">#REF!</definedName>
    <definedName name="明細3" localSheetId="3">#REF!</definedName>
    <definedName name="明細3" localSheetId="4">#REF!</definedName>
    <definedName name="明細3">#REF!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34" l="1"/>
  <c r="G10" i="34"/>
  <c r="H10" i="34"/>
  <c r="I10" i="34"/>
  <c r="J10" i="34"/>
  <c r="K10" i="34"/>
  <c r="L10" i="34"/>
  <c r="M10" i="34"/>
  <c r="N10" i="34"/>
  <c r="O10" i="34"/>
  <c r="P10" i="34"/>
  <c r="Q10" i="34"/>
  <c r="R10" i="34"/>
  <c r="S10" i="34"/>
  <c r="T10" i="34"/>
  <c r="U10" i="34"/>
  <c r="V10" i="34"/>
  <c r="W10" i="34"/>
  <c r="E10" i="34"/>
  <c r="D10" i="34"/>
  <c r="G20" i="13"/>
  <c r="H20" i="13"/>
  <c r="I20" i="13"/>
  <c r="J20" i="13"/>
  <c r="K20" i="13"/>
  <c r="L20" i="13"/>
  <c r="M20" i="13"/>
  <c r="N20" i="13"/>
  <c r="O20" i="13"/>
  <c r="P20" i="13"/>
  <c r="Q20" i="13"/>
  <c r="R20" i="13"/>
  <c r="S20" i="13"/>
  <c r="T20" i="13"/>
  <c r="U20" i="13"/>
  <c r="V20" i="13"/>
  <c r="W20" i="13"/>
  <c r="X20" i="13"/>
  <c r="Y20" i="13"/>
  <c r="F20" i="13"/>
  <c r="W9" i="34" l="1"/>
  <c r="W11" i="34" s="1"/>
  <c r="V9" i="34"/>
  <c r="V11" i="34" s="1"/>
  <c r="U9" i="34"/>
  <c r="U11" i="34" s="1"/>
  <c r="T9" i="34"/>
  <c r="T11" i="34" s="1"/>
  <c r="S9" i="34"/>
  <c r="S11" i="34" s="1"/>
  <c r="R9" i="34"/>
  <c r="R11" i="34" s="1"/>
  <c r="Q9" i="34"/>
  <c r="Q11" i="34" s="1"/>
  <c r="P9" i="34"/>
  <c r="P11" i="34" s="1"/>
  <c r="O9" i="34"/>
  <c r="O11" i="34" s="1"/>
  <c r="N9" i="34"/>
  <c r="N11" i="34" s="1"/>
  <c r="M9" i="34"/>
  <c r="M11" i="34" s="1"/>
  <c r="L9" i="34"/>
  <c r="L11" i="34" s="1"/>
  <c r="K9" i="34"/>
  <c r="K11" i="34" s="1"/>
  <c r="J9" i="34"/>
  <c r="J11" i="34" s="1"/>
  <c r="I9" i="34"/>
  <c r="I11" i="34" s="1"/>
  <c r="H9" i="34"/>
  <c r="H11" i="34" s="1"/>
  <c r="G9" i="34"/>
  <c r="G11" i="34" s="1"/>
  <c r="F9" i="34"/>
  <c r="F11" i="34" s="1"/>
  <c r="E9" i="34"/>
  <c r="E11" i="34" s="1"/>
  <c r="D9" i="34"/>
  <c r="D11" i="34" s="1"/>
  <c r="X11" i="34" l="1"/>
  <c r="X8" i="34"/>
  <c r="H20" i="1"/>
  <c r="X8" i="31" l="1"/>
  <c r="K39" i="9" l="1"/>
  <c r="K34" i="9"/>
  <c r="F34" i="9"/>
  <c r="K27" i="9"/>
  <c r="K29" i="9" s="1"/>
  <c r="F29" i="9"/>
  <c r="K22" i="9"/>
  <c r="K24" i="9" s="1"/>
  <c r="F24" i="9"/>
  <c r="F38" i="9" l="1"/>
  <c r="Z39" i="13"/>
  <c r="Z38" i="13"/>
  <c r="Z36" i="13" l="1"/>
  <c r="Z35" i="13"/>
  <c r="Z34" i="13"/>
  <c r="Z33" i="13"/>
  <c r="Z32" i="13"/>
  <c r="Z31" i="13"/>
  <c r="Z22" i="13"/>
  <c r="Y19" i="13"/>
  <c r="Y18" i="13" s="1"/>
  <c r="X19" i="13"/>
  <c r="X18" i="13" s="1"/>
  <c r="W19" i="13"/>
  <c r="W18" i="13" s="1"/>
  <c r="V19" i="13"/>
  <c r="V18" i="13" s="1"/>
  <c r="U19" i="13"/>
  <c r="U18" i="13" s="1"/>
  <c r="T19" i="13"/>
  <c r="T18" i="13" s="1"/>
  <c r="S19" i="13"/>
  <c r="S18" i="13" s="1"/>
  <c r="R19" i="13"/>
  <c r="R18" i="13" s="1"/>
  <c r="Q19" i="13"/>
  <c r="Q18" i="13" s="1"/>
  <c r="P19" i="13"/>
  <c r="P18" i="13" s="1"/>
  <c r="O19" i="13"/>
  <c r="O18" i="13" s="1"/>
  <c r="N19" i="13"/>
  <c r="N18" i="13" s="1"/>
  <c r="M19" i="13"/>
  <c r="M18" i="13" s="1"/>
  <c r="L19" i="13"/>
  <c r="L18" i="13" s="1"/>
  <c r="K19" i="13"/>
  <c r="K18" i="13" s="1"/>
  <c r="J19" i="13"/>
  <c r="J18" i="13" s="1"/>
  <c r="I19" i="13"/>
  <c r="I18" i="13" s="1"/>
  <c r="H19" i="13"/>
  <c r="H18" i="13" s="1"/>
  <c r="G19" i="13"/>
  <c r="G18" i="13" s="1"/>
  <c r="F19" i="13"/>
  <c r="F18" i="13" s="1"/>
  <c r="Z8" i="13" l="1"/>
  <c r="Z9" i="13"/>
  <c r="Z10" i="13"/>
  <c r="Z11" i="13"/>
  <c r="Z12" i="13"/>
  <c r="Z14" i="13"/>
  <c r="Z15" i="13"/>
  <c r="Z17" i="13"/>
  <c r="Z18" i="13"/>
  <c r="Z21" i="13"/>
  <c r="Z7" i="13"/>
  <c r="E32" i="10" l="1"/>
  <c r="E33" i="10" l="1"/>
  <c r="E34" i="10" s="1"/>
  <c r="P133" i="6" l="1"/>
  <c r="O133" i="6"/>
  <c r="N133" i="6"/>
  <c r="M133" i="6"/>
  <c r="L133" i="6"/>
  <c r="K133" i="6"/>
  <c r="J133" i="6"/>
  <c r="I133" i="6"/>
  <c r="H133" i="6"/>
  <c r="G133" i="6"/>
  <c r="F133" i="6"/>
  <c r="E133" i="6"/>
  <c r="Q132" i="6"/>
  <c r="Q131" i="6"/>
  <c r="Q133" i="6" s="1"/>
  <c r="P130" i="6"/>
  <c r="O130" i="6"/>
  <c r="N130" i="6"/>
  <c r="M130" i="6"/>
  <c r="L130" i="6"/>
  <c r="K130" i="6"/>
  <c r="J130" i="6"/>
  <c r="I130" i="6"/>
  <c r="H130" i="6"/>
  <c r="G130" i="6"/>
  <c r="F130" i="6"/>
  <c r="E130" i="6"/>
  <c r="Q129" i="6"/>
  <c r="Q128" i="6"/>
  <c r="Q124" i="6"/>
  <c r="Q123" i="6"/>
  <c r="Q122" i="6"/>
  <c r="Q121" i="6"/>
  <c r="Q120" i="6"/>
  <c r="Q117" i="6"/>
  <c r="P111" i="6"/>
  <c r="O111" i="6"/>
  <c r="N111" i="6"/>
  <c r="M111" i="6"/>
  <c r="L111" i="6"/>
  <c r="K111" i="6"/>
  <c r="J111" i="6"/>
  <c r="I111" i="6"/>
  <c r="H111" i="6"/>
  <c r="G111" i="6"/>
  <c r="F111" i="6"/>
  <c r="E111" i="6"/>
  <c r="Q110" i="6"/>
  <c r="Q109" i="6"/>
  <c r="P108" i="6"/>
  <c r="O108" i="6"/>
  <c r="N108" i="6"/>
  <c r="M108" i="6"/>
  <c r="L108" i="6"/>
  <c r="K108" i="6"/>
  <c r="J108" i="6"/>
  <c r="I108" i="6"/>
  <c r="H108" i="6"/>
  <c r="G108" i="6"/>
  <c r="F108" i="6"/>
  <c r="E108" i="6"/>
  <c r="Q107" i="6"/>
  <c r="Q106" i="6"/>
  <c r="Q102" i="6"/>
  <c r="Q101" i="6"/>
  <c r="Q100" i="6"/>
  <c r="Q99" i="6"/>
  <c r="Q98" i="6"/>
  <c r="Q95" i="6"/>
  <c r="P89" i="6"/>
  <c r="O89" i="6"/>
  <c r="N89" i="6"/>
  <c r="M89" i="6"/>
  <c r="L89" i="6"/>
  <c r="K89" i="6"/>
  <c r="J89" i="6"/>
  <c r="I89" i="6"/>
  <c r="H89" i="6"/>
  <c r="G89" i="6"/>
  <c r="F89" i="6"/>
  <c r="E89" i="6"/>
  <c r="Q88" i="6"/>
  <c r="Q87" i="6"/>
  <c r="Q89" i="6" s="1"/>
  <c r="P86" i="6"/>
  <c r="O86" i="6"/>
  <c r="N86" i="6"/>
  <c r="M86" i="6"/>
  <c r="L86" i="6"/>
  <c r="K86" i="6"/>
  <c r="J86" i="6"/>
  <c r="I86" i="6"/>
  <c r="H86" i="6"/>
  <c r="G86" i="6"/>
  <c r="F86" i="6"/>
  <c r="E86" i="6"/>
  <c r="Q85" i="6"/>
  <c r="Q84" i="6"/>
  <c r="Q80" i="6"/>
  <c r="Q79" i="6"/>
  <c r="Q78" i="6"/>
  <c r="Q77" i="6"/>
  <c r="Q76" i="6"/>
  <c r="Q73" i="6"/>
  <c r="P67" i="6"/>
  <c r="O67" i="6"/>
  <c r="N67" i="6"/>
  <c r="M67" i="6"/>
  <c r="L67" i="6"/>
  <c r="K67" i="6"/>
  <c r="J67" i="6"/>
  <c r="I67" i="6"/>
  <c r="H67" i="6"/>
  <c r="G67" i="6"/>
  <c r="F67" i="6"/>
  <c r="E67" i="6"/>
  <c r="Q66" i="6"/>
  <c r="Q65" i="6"/>
  <c r="Q67" i="6" s="1"/>
  <c r="P64" i="6"/>
  <c r="O64" i="6"/>
  <c r="N64" i="6"/>
  <c r="M64" i="6"/>
  <c r="L64" i="6"/>
  <c r="K64" i="6"/>
  <c r="J64" i="6"/>
  <c r="I64" i="6"/>
  <c r="H64" i="6"/>
  <c r="G64" i="6"/>
  <c r="F64" i="6"/>
  <c r="E64" i="6"/>
  <c r="Q63" i="6"/>
  <c r="Q62" i="6"/>
  <c r="Q64" i="6" s="1"/>
  <c r="Q58" i="6"/>
  <c r="Q57" i="6"/>
  <c r="Q56" i="6"/>
  <c r="Q55" i="6"/>
  <c r="Q54" i="6"/>
  <c r="Q51" i="6"/>
  <c r="G27" i="2"/>
  <c r="G26" i="2"/>
  <c r="Q86" i="6" l="1"/>
  <c r="Q130" i="6"/>
  <c r="Q108" i="6"/>
  <c r="Q111" i="6"/>
  <c r="G16" i="2"/>
  <c r="G24" i="2" s="1"/>
  <c r="G28" i="2"/>
  <c r="G23" i="2"/>
  <c r="G21" i="2"/>
  <c r="G20" i="2"/>
  <c r="G19" i="2"/>
  <c r="G18" i="2"/>
  <c r="G17" i="2"/>
  <c r="G25" i="2" l="1"/>
  <c r="G29" i="2" s="1"/>
  <c r="F33" i="7" l="1"/>
  <c r="E14" i="8"/>
  <c r="E15" i="8"/>
  <c r="E16" i="8"/>
  <c r="E17" i="8"/>
  <c r="E18" i="8"/>
  <c r="E30" i="8" l="1"/>
  <c r="E29" i="8"/>
  <c r="E28" i="8"/>
  <c r="E27" i="8"/>
  <c r="E26" i="8"/>
  <c r="E25" i="8"/>
  <c r="E24" i="8"/>
  <c r="E23" i="8"/>
  <c r="E22" i="8"/>
  <c r="E21" i="8"/>
  <c r="E20" i="8"/>
  <c r="E19" i="8"/>
  <c r="E13" i="8"/>
  <c r="E12" i="8"/>
  <c r="E11" i="8"/>
  <c r="G31" i="8"/>
  <c r="H31" i="8"/>
  <c r="I31" i="8"/>
  <c r="J31" i="8"/>
  <c r="K31" i="8"/>
  <c r="L31" i="8"/>
  <c r="M31" i="8"/>
  <c r="N31" i="8"/>
  <c r="O31" i="8"/>
  <c r="P31" i="8"/>
  <c r="Q31" i="8"/>
  <c r="R31" i="8"/>
  <c r="S31" i="8"/>
  <c r="T31" i="8"/>
  <c r="U31" i="8"/>
  <c r="V31" i="8"/>
  <c r="W31" i="8"/>
  <c r="X31" i="8"/>
  <c r="Y31" i="8"/>
  <c r="F31" i="8"/>
  <c r="E8" i="8"/>
  <c r="E9" i="8"/>
  <c r="E10" i="8"/>
  <c r="E7" i="8"/>
  <c r="D42" i="7"/>
  <c r="D43" i="7" s="1"/>
  <c r="E31" i="8" l="1"/>
  <c r="E40" i="8" l="1"/>
  <c r="E41" i="8" s="1"/>
  <c r="E42" i="3" l="1"/>
  <c r="P45" i="6"/>
  <c r="O45" i="6"/>
  <c r="N45" i="6"/>
  <c r="M45" i="6"/>
  <c r="L45" i="6"/>
  <c r="K45" i="6"/>
  <c r="J45" i="6"/>
  <c r="I45" i="6"/>
  <c r="H45" i="6"/>
  <c r="G45" i="6"/>
  <c r="F45" i="6"/>
  <c r="E45" i="6"/>
  <c r="Q44" i="6"/>
  <c r="Q43" i="6"/>
  <c r="P42" i="6"/>
  <c r="O42" i="6"/>
  <c r="N42" i="6"/>
  <c r="M42" i="6"/>
  <c r="L42" i="6"/>
  <c r="K42" i="6"/>
  <c r="J42" i="6"/>
  <c r="I42" i="6"/>
  <c r="H42" i="6"/>
  <c r="G42" i="6"/>
  <c r="F42" i="6"/>
  <c r="E42" i="6"/>
  <c r="Q41" i="6"/>
  <c r="Q40" i="6"/>
  <c r="Q36" i="6"/>
  <c r="Q35" i="6"/>
  <c r="Q34" i="6"/>
  <c r="Q33" i="6"/>
  <c r="Q32" i="6"/>
  <c r="Q29" i="6"/>
  <c r="P23" i="6"/>
  <c r="O23" i="6"/>
  <c r="N23" i="6"/>
  <c r="M23" i="6"/>
  <c r="L23" i="6"/>
  <c r="K23" i="6"/>
  <c r="J23" i="6"/>
  <c r="I23" i="6"/>
  <c r="H23" i="6"/>
  <c r="G23" i="6"/>
  <c r="F23" i="6"/>
  <c r="E23" i="6"/>
  <c r="Q22" i="6"/>
  <c r="Q21" i="6"/>
  <c r="P20" i="6"/>
  <c r="O20" i="6"/>
  <c r="N20" i="6"/>
  <c r="M20" i="6"/>
  <c r="L20" i="6"/>
  <c r="K20" i="6"/>
  <c r="J20" i="6"/>
  <c r="I20" i="6"/>
  <c r="H20" i="6"/>
  <c r="G20" i="6"/>
  <c r="F20" i="6"/>
  <c r="E20" i="6"/>
  <c r="Q19" i="6"/>
  <c r="Q18" i="6"/>
  <c r="Q14" i="6"/>
  <c r="Q13" i="6"/>
  <c r="Q12" i="6"/>
  <c r="Q11" i="6"/>
  <c r="Q10" i="6"/>
  <c r="Q7" i="6"/>
  <c r="P24" i="5"/>
  <c r="O24" i="5"/>
  <c r="N24" i="5"/>
  <c r="M24" i="5"/>
  <c r="L24" i="5"/>
  <c r="K24" i="5"/>
  <c r="J24" i="5"/>
  <c r="I24" i="5"/>
  <c r="H24" i="5"/>
  <c r="G24" i="5"/>
  <c r="F24" i="5"/>
  <c r="E24" i="5"/>
  <c r="Q23" i="5"/>
  <c r="Q22" i="5"/>
  <c r="P21" i="5"/>
  <c r="O21" i="5"/>
  <c r="N21" i="5"/>
  <c r="M21" i="5"/>
  <c r="L21" i="5"/>
  <c r="K21" i="5"/>
  <c r="J21" i="5"/>
  <c r="I21" i="5"/>
  <c r="H21" i="5"/>
  <c r="G21" i="5"/>
  <c r="F21" i="5"/>
  <c r="E21" i="5"/>
  <c r="Q20" i="5"/>
  <c r="Q19" i="5"/>
  <c r="Q15" i="5"/>
  <c r="Q14" i="5"/>
  <c r="Q13" i="5"/>
  <c r="Q12" i="5"/>
  <c r="Q11" i="5"/>
  <c r="Q8" i="5"/>
  <c r="E18" i="3"/>
  <c r="E21" i="3" s="1"/>
  <c r="E10" i="3"/>
  <c r="E24" i="3" l="1"/>
  <c r="Q20" i="6"/>
  <c r="Q42" i="6"/>
  <c r="Q45" i="6"/>
  <c r="Q21" i="5"/>
  <c r="Q23" i="6"/>
  <c r="Q24" i="5"/>
  <c r="E13" i="3"/>
  <c r="E22" i="3" s="1"/>
  <c r="E23" i="3" s="1"/>
  <c r="E25" i="3" l="1"/>
  <c r="I7" i="1"/>
  <c r="D14" i="1" l="1"/>
  <c r="D8" i="1"/>
  <c r="C13" i="1" l="1"/>
  <c r="C9" i="1"/>
  <c r="F6" i="1"/>
  <c r="C12" i="1"/>
  <c r="C10" i="1" l="1"/>
  <c r="E6" i="1"/>
  <c r="G6" i="1"/>
</calcChain>
</file>

<file path=xl/sharedStrings.xml><?xml version="1.0" encoding="utf-8"?>
<sst xmlns="http://schemas.openxmlformats.org/spreadsheetml/2006/main" count="3143" uniqueCount="927">
  <si>
    <t>単位：kWh/年</t>
    <rPh sb="0" eb="2">
      <t>タンイ</t>
    </rPh>
    <rPh sb="7" eb="8">
      <t>ネン</t>
    </rPh>
    <phoneticPr fontId="2"/>
  </si>
  <si>
    <t>(低質ごみ)</t>
    <rPh sb="1" eb="3">
      <t>テイシツ</t>
    </rPh>
    <phoneticPr fontId="2"/>
  </si>
  <si>
    <t>(基準ごみ)</t>
    <rPh sb="1" eb="3">
      <t>キジュン</t>
    </rPh>
    <phoneticPr fontId="2"/>
  </si>
  <si>
    <t>(高質ごみ)</t>
    <rPh sb="1" eb="3">
      <t>コウシツ</t>
    </rPh>
    <phoneticPr fontId="2"/>
  </si>
  <si>
    <t>低位発熱量(kJ/kg)</t>
    <rPh sb="0" eb="2">
      <t>テイイ</t>
    </rPh>
    <rPh sb="2" eb="4">
      <t>ハツネツ</t>
    </rPh>
    <rPh sb="4" eb="5">
      <t>リョウ</t>
    </rPh>
    <phoneticPr fontId="2"/>
  </si>
  <si>
    <t>ごみ量(t/年)</t>
    <rPh sb="2" eb="3">
      <t>リョウ</t>
    </rPh>
    <phoneticPr fontId="2"/>
  </si>
  <si>
    <t>項目</t>
    <rPh sb="0" eb="2">
      <t>コウモク</t>
    </rPh>
    <phoneticPr fontId="2"/>
  </si>
  <si>
    <t>灯油</t>
    <rPh sb="0" eb="2">
      <t>トウユ</t>
    </rPh>
    <phoneticPr fontId="7"/>
  </si>
  <si>
    <t>軽油</t>
    <rPh sb="0" eb="2">
      <t>ケイユ</t>
    </rPh>
    <phoneticPr fontId="7"/>
  </si>
  <si>
    <t>燃料使用</t>
    <rPh sb="0" eb="2">
      <t>ネンリョウ</t>
    </rPh>
    <rPh sb="2" eb="4">
      <t>シヨウ</t>
    </rPh>
    <phoneticPr fontId="2"/>
  </si>
  <si>
    <t>焼却処理</t>
    <rPh sb="0" eb="2">
      <t>ショウキャク</t>
    </rPh>
    <rPh sb="2" eb="4">
      <t>ショリ</t>
    </rPh>
    <phoneticPr fontId="2"/>
  </si>
  <si>
    <t>電力</t>
    <rPh sb="0" eb="2">
      <t>デンリョク</t>
    </rPh>
    <phoneticPr fontId="2"/>
  </si>
  <si>
    <t>買電量</t>
    <rPh sb="0" eb="2">
      <t>カイデン</t>
    </rPh>
    <rPh sb="2" eb="3">
      <t>リョウ</t>
    </rPh>
    <phoneticPr fontId="2"/>
  </si>
  <si>
    <t>売電量</t>
    <rPh sb="0" eb="2">
      <t>バイデン</t>
    </rPh>
    <rPh sb="2" eb="3">
      <t>リョウ</t>
    </rPh>
    <phoneticPr fontId="2"/>
  </si>
  <si>
    <t>都市ガス</t>
    <rPh sb="0" eb="2">
      <t>トシ</t>
    </rPh>
    <phoneticPr fontId="2"/>
  </si>
  <si>
    <t>コークス</t>
    <phoneticPr fontId="2"/>
  </si>
  <si>
    <t>単位</t>
    <rPh sb="0" eb="2">
      <t>タンイ</t>
    </rPh>
    <phoneticPr fontId="2"/>
  </si>
  <si>
    <t>数値</t>
    <rPh sb="0" eb="2">
      <t>スウチ</t>
    </rPh>
    <phoneticPr fontId="2"/>
  </si>
  <si>
    <t>活動量</t>
    <rPh sb="0" eb="3">
      <t>カツドウリョウ</t>
    </rPh>
    <phoneticPr fontId="2"/>
  </si>
  <si>
    <t>L/年</t>
    <rPh sb="2" eb="3">
      <t>ネン</t>
    </rPh>
    <phoneticPr fontId="2"/>
  </si>
  <si>
    <t>t/年</t>
    <rPh sb="2" eb="3">
      <t>ネン</t>
    </rPh>
    <phoneticPr fontId="2"/>
  </si>
  <si>
    <t>kWh/年</t>
    <phoneticPr fontId="2"/>
  </si>
  <si>
    <t>t/年</t>
    <phoneticPr fontId="2"/>
  </si>
  <si>
    <r>
      <t>m</t>
    </r>
    <r>
      <rPr>
        <vertAlign val="superscript"/>
        <sz val="11"/>
        <color theme="1"/>
        <rFont val="ＭＳ 明朝"/>
        <family val="1"/>
        <charset val="128"/>
      </rPr>
      <t>3</t>
    </r>
    <r>
      <rPr>
        <sz val="11"/>
        <color theme="1"/>
        <rFont val="ＭＳ 明朝"/>
        <family val="2"/>
        <charset val="128"/>
      </rPr>
      <t>N/年</t>
    </r>
    <phoneticPr fontId="2"/>
  </si>
  <si>
    <t>外部熱供給</t>
    <rPh sb="0" eb="2">
      <t>ガイブ</t>
    </rPh>
    <rPh sb="2" eb="3">
      <t>ネツ</t>
    </rPh>
    <rPh sb="3" eb="5">
      <t>キョウキュウ</t>
    </rPh>
    <phoneticPr fontId="2"/>
  </si>
  <si>
    <t>その他（　　　　）</t>
    <rPh sb="2" eb="3">
      <t>タ</t>
    </rPh>
    <phoneticPr fontId="2"/>
  </si>
  <si>
    <t>（　　）</t>
    <phoneticPr fontId="2"/>
  </si>
  <si>
    <t>（　）/年</t>
    <rPh sb="4" eb="5">
      <t>ネン</t>
    </rPh>
    <phoneticPr fontId="2"/>
  </si>
  <si>
    <t>二酸化炭素排出量</t>
    <rPh sb="0" eb="3">
      <t>ニサンカ</t>
    </rPh>
    <rPh sb="3" eb="5">
      <t>タンソ</t>
    </rPh>
    <rPh sb="5" eb="7">
      <t>ハイシュツ</t>
    </rPh>
    <rPh sb="7" eb="8">
      <t>リョウ</t>
    </rPh>
    <phoneticPr fontId="2"/>
  </si>
  <si>
    <r>
      <t>t-CO</t>
    </r>
    <r>
      <rPr>
        <vertAlign val="subscript"/>
        <sz val="11"/>
        <color theme="1"/>
        <rFont val="ＭＳ 明朝"/>
        <family val="1"/>
        <charset val="128"/>
      </rPr>
      <t>2</t>
    </r>
    <r>
      <rPr>
        <sz val="11"/>
        <color theme="1"/>
        <rFont val="ＭＳ 明朝"/>
        <family val="2"/>
        <charset val="128"/>
      </rPr>
      <t>/年</t>
    </r>
    <rPh sb="6" eb="7">
      <t>ネン</t>
    </rPh>
    <phoneticPr fontId="2"/>
  </si>
  <si>
    <t>削減分</t>
    <rPh sb="0" eb="2">
      <t>サクゲン</t>
    </rPh>
    <rPh sb="2" eb="3">
      <t>ブン</t>
    </rPh>
    <phoneticPr fontId="2"/>
  </si>
  <si>
    <t>計</t>
    <rPh sb="0" eb="1">
      <t>ケイ</t>
    </rPh>
    <phoneticPr fontId="2"/>
  </si>
  <si>
    <t>合計</t>
    <rPh sb="0" eb="2">
      <t>ゴウケイ</t>
    </rPh>
    <phoneticPr fontId="2"/>
  </si>
  <si>
    <t>灰分</t>
    <rPh sb="0" eb="2">
      <t>カイブン</t>
    </rPh>
    <phoneticPr fontId="2"/>
  </si>
  <si>
    <t>水分</t>
    <rPh sb="0" eb="2">
      <t>スイブン</t>
    </rPh>
    <phoneticPr fontId="2"/>
  </si>
  <si>
    <t>可燃分</t>
    <rPh sb="0" eb="2">
      <t>カネン</t>
    </rPh>
    <rPh sb="2" eb="3">
      <t>ブン</t>
    </rPh>
    <phoneticPr fontId="2"/>
  </si>
  <si>
    <t>種類</t>
    <rPh sb="0" eb="2">
      <t>シュルイ</t>
    </rPh>
    <phoneticPr fontId="2"/>
  </si>
  <si>
    <t>GJ/年</t>
    <rPh sb="3" eb="4">
      <t>ネン</t>
    </rPh>
    <phoneticPr fontId="2"/>
  </si>
  <si>
    <t>（　　　　　　）</t>
    <phoneticPr fontId="2"/>
  </si>
  <si>
    <t>（使用先：　　　　　）</t>
    <rPh sb="1" eb="3">
      <t>シヨウ</t>
    </rPh>
    <rPh sb="3" eb="4">
      <t>サキ</t>
    </rPh>
    <phoneticPr fontId="2"/>
  </si>
  <si>
    <t>ビニール・合成樹脂類</t>
    <rPh sb="5" eb="7">
      <t>ゴウセイ</t>
    </rPh>
    <rPh sb="7" eb="9">
      <t>ジュシ</t>
    </rPh>
    <rPh sb="9" eb="10">
      <t>ルイ</t>
    </rPh>
    <phoneticPr fontId="2"/>
  </si>
  <si>
    <t>種類組成</t>
    <rPh sb="0" eb="2">
      <t>シュルイ</t>
    </rPh>
    <rPh sb="2" eb="4">
      <t>ソセイ</t>
    </rPh>
    <phoneticPr fontId="2"/>
  </si>
  <si>
    <t>三成分</t>
    <rPh sb="0" eb="1">
      <t>サン</t>
    </rPh>
    <rPh sb="1" eb="3">
      <t>セイブン</t>
    </rPh>
    <phoneticPr fontId="2"/>
  </si>
  <si>
    <t>基準ごみ</t>
    <rPh sb="0" eb="2">
      <t>キジュン</t>
    </rPh>
    <phoneticPr fontId="2"/>
  </si>
  <si>
    <t>排出分</t>
    <rPh sb="0" eb="2">
      <t>ハイシュツ</t>
    </rPh>
    <rPh sb="2" eb="3">
      <t>ブン</t>
    </rPh>
    <phoneticPr fontId="2"/>
  </si>
  <si>
    <t>二酸化炭素
排出量</t>
    <rPh sb="0" eb="3">
      <t>ニサンカ</t>
    </rPh>
    <rPh sb="3" eb="5">
      <t>タンソ</t>
    </rPh>
    <rPh sb="6" eb="8">
      <t>ハイシュツ</t>
    </rPh>
    <rPh sb="8" eb="9">
      <t>リョウ</t>
    </rPh>
    <phoneticPr fontId="2"/>
  </si>
  <si>
    <t>■焼却方式の場合</t>
    <rPh sb="1" eb="3">
      <t>ショウキャク</t>
    </rPh>
    <rPh sb="3" eb="5">
      <t>ホウシキ</t>
    </rPh>
    <rPh sb="6" eb="8">
      <t>バアイ</t>
    </rPh>
    <phoneticPr fontId="2"/>
  </si>
  <si>
    <t>■ガス化溶融方式の場合</t>
    <rPh sb="3" eb="4">
      <t>カ</t>
    </rPh>
    <rPh sb="4" eb="6">
      <t>ヨウユウ</t>
    </rPh>
    <rPh sb="6" eb="8">
      <t>ホウシキ</t>
    </rPh>
    <rPh sb="9" eb="11">
      <t>バアイ</t>
    </rPh>
    <phoneticPr fontId="2"/>
  </si>
  <si>
    <t>焼却灰</t>
    <rPh sb="0" eb="3">
      <t>ショウキャクバイ</t>
    </rPh>
    <phoneticPr fontId="2"/>
  </si>
  <si>
    <t>焼却飛灰</t>
    <rPh sb="0" eb="2">
      <t>ショウキャク</t>
    </rPh>
    <rPh sb="2" eb="4">
      <t>ヒバイ</t>
    </rPh>
    <phoneticPr fontId="2"/>
  </si>
  <si>
    <t>資源化等の方法</t>
    <rPh sb="0" eb="2">
      <t>シゲン</t>
    </rPh>
    <rPh sb="2" eb="3">
      <t>カ</t>
    </rPh>
    <rPh sb="3" eb="4">
      <t>トウ</t>
    </rPh>
    <rPh sb="5" eb="7">
      <t>ホウホウ</t>
    </rPh>
    <phoneticPr fontId="2"/>
  </si>
  <si>
    <t>資源化量</t>
    <rPh sb="0" eb="3">
      <t>シゲンカ</t>
    </rPh>
    <rPh sb="3" eb="4">
      <t>リョウ</t>
    </rPh>
    <phoneticPr fontId="2"/>
  </si>
  <si>
    <t>民間処分場</t>
    <phoneticPr fontId="2"/>
  </si>
  <si>
    <t>埋立処分</t>
    <rPh sb="0" eb="2">
      <t>ウメタテ</t>
    </rPh>
    <rPh sb="2" eb="4">
      <t>ショブン</t>
    </rPh>
    <phoneticPr fontId="2"/>
  </si>
  <si>
    <t>資源化</t>
    <rPh sb="0" eb="3">
      <t>シゲンカ</t>
    </rPh>
    <phoneticPr fontId="2"/>
  </si>
  <si>
    <t>副生成物量</t>
    <rPh sb="0" eb="4">
      <t>フクセイセイブツ</t>
    </rPh>
    <rPh sb="4" eb="5">
      <t>リョウ</t>
    </rPh>
    <phoneticPr fontId="2"/>
  </si>
  <si>
    <t>％</t>
    <phoneticPr fontId="2"/>
  </si>
  <si>
    <t>副生成物量（総量）</t>
    <rPh sb="0" eb="4">
      <t>フクセイセイブツ</t>
    </rPh>
    <rPh sb="4" eb="5">
      <t>リョウ</t>
    </rPh>
    <rPh sb="6" eb="8">
      <t>ソウリョウ</t>
    </rPh>
    <phoneticPr fontId="2"/>
  </si>
  <si>
    <t>副生成物量（羽島市最終処分場分除く）</t>
    <rPh sb="0" eb="4">
      <t>フクセイセイブツ</t>
    </rPh>
    <rPh sb="4" eb="5">
      <t>リョウ</t>
    </rPh>
    <rPh sb="6" eb="9">
      <t>ハシマシ</t>
    </rPh>
    <rPh sb="9" eb="11">
      <t>サイシュウ</t>
    </rPh>
    <rPh sb="11" eb="14">
      <t>ショブンジョウ</t>
    </rPh>
    <rPh sb="14" eb="15">
      <t>ブン</t>
    </rPh>
    <rPh sb="15" eb="16">
      <t>ノゾ</t>
    </rPh>
    <phoneticPr fontId="2"/>
  </si>
  <si>
    <t>提案資源化率</t>
    <rPh sb="0" eb="2">
      <t>テイアン</t>
    </rPh>
    <rPh sb="2" eb="5">
      <t>シゲンカ</t>
    </rPh>
    <rPh sb="5" eb="6">
      <t>リツ</t>
    </rPh>
    <phoneticPr fontId="2"/>
  </si>
  <si>
    <t>（　　　　　　　　　　）</t>
    <phoneticPr fontId="2"/>
  </si>
  <si>
    <t>備考</t>
    <rPh sb="0" eb="2">
      <t>ビコウ</t>
    </rPh>
    <phoneticPr fontId="2"/>
  </si>
  <si>
    <t>①</t>
    <phoneticPr fontId="2"/>
  </si>
  <si>
    <t>②</t>
    <phoneticPr fontId="2"/>
  </si>
  <si>
    <t>③</t>
    <phoneticPr fontId="2"/>
  </si>
  <si>
    <t>溶融飛灰</t>
    <rPh sb="0" eb="2">
      <t>ヨウユウ</t>
    </rPh>
    <rPh sb="2" eb="4">
      <t>ヒバイ</t>
    </rPh>
    <phoneticPr fontId="2"/>
  </si>
  <si>
    <t>溶融スラグ</t>
    <rPh sb="0" eb="2">
      <t>ヨウユウ</t>
    </rPh>
    <phoneticPr fontId="2"/>
  </si>
  <si>
    <t>溶融メタル</t>
    <rPh sb="0" eb="2">
      <t>ヨウユウ</t>
    </rPh>
    <phoneticPr fontId="2"/>
  </si>
  <si>
    <t>羽島市最終処分場（ストーカ式のみ）</t>
    <rPh sb="0" eb="3">
      <t>ハシマシ</t>
    </rPh>
    <rPh sb="3" eb="5">
      <t>サイシュウ</t>
    </rPh>
    <rPh sb="5" eb="8">
      <t>ショブンジョウ</t>
    </rPh>
    <rPh sb="13" eb="14">
      <t>シキ</t>
    </rPh>
    <phoneticPr fontId="2"/>
  </si>
  <si>
    <t>羽島市最終処分場（ストーカ式のみ）</t>
    <rPh sb="0" eb="3">
      <t>ハシマシ</t>
    </rPh>
    <rPh sb="3" eb="5">
      <t>サイシュウ</t>
    </rPh>
    <rPh sb="5" eb="8">
      <t>ショブンジョウ</t>
    </rPh>
    <phoneticPr fontId="2"/>
  </si>
  <si>
    <t>⑥</t>
    <phoneticPr fontId="2"/>
  </si>
  <si>
    <t>⑦</t>
    <phoneticPr fontId="2"/>
  </si>
  <si>
    <t>⑧</t>
    <phoneticPr fontId="2"/>
  </si>
  <si>
    <t>注2）資源化の提案項目は、行が不足するときは適時行を追加すること。</t>
    <rPh sb="0" eb="1">
      <t>チュウ</t>
    </rPh>
    <rPh sb="3" eb="6">
      <t>シゲンカ</t>
    </rPh>
    <rPh sb="7" eb="9">
      <t>テイアン</t>
    </rPh>
    <rPh sb="9" eb="11">
      <t>コウモク</t>
    </rPh>
    <rPh sb="13" eb="14">
      <t>ギョウ</t>
    </rPh>
    <rPh sb="15" eb="17">
      <t>フソク</t>
    </rPh>
    <rPh sb="22" eb="24">
      <t>テキジ</t>
    </rPh>
    <rPh sb="24" eb="25">
      <t>ギョウ</t>
    </rPh>
    <rPh sb="26" eb="28">
      <t>ツイカ</t>
    </rPh>
    <phoneticPr fontId="2"/>
  </si>
  <si>
    <t>⑧÷⑦(≧20％)</t>
    <phoneticPr fontId="2"/>
  </si>
  <si>
    <t>民間処分場</t>
    <rPh sb="0" eb="2">
      <t>ミンカン</t>
    </rPh>
    <rPh sb="2" eb="5">
      <t>ショブンジョウ</t>
    </rPh>
    <phoneticPr fontId="2"/>
  </si>
  <si>
    <t>資源化率</t>
    <rPh sb="0" eb="3">
      <t>シゲンカ</t>
    </rPh>
    <rPh sb="3" eb="4">
      <t>リツ</t>
    </rPh>
    <phoneticPr fontId="2"/>
  </si>
  <si>
    <t>月</t>
    <rPh sb="0" eb="1">
      <t>ツキ</t>
    </rPh>
    <phoneticPr fontId="12"/>
  </si>
  <si>
    <t>単位</t>
    <rPh sb="0" eb="2">
      <t>タンイ</t>
    </rPh>
    <phoneticPr fontId="11"/>
  </si>
  <si>
    <t>4月</t>
    <rPh sb="1" eb="2">
      <t>ガツ</t>
    </rPh>
    <phoneticPr fontId="11"/>
  </si>
  <si>
    <t>5月</t>
  </si>
  <si>
    <t>6月</t>
  </si>
  <si>
    <t>7月</t>
  </si>
  <si>
    <t>8月</t>
  </si>
  <si>
    <t>9月</t>
  </si>
  <si>
    <t>10月</t>
  </si>
  <si>
    <t>11月</t>
  </si>
  <si>
    <t>12月</t>
  </si>
  <si>
    <t>1月</t>
  </si>
  <si>
    <t>2月</t>
  </si>
  <si>
    <t>3月</t>
  </si>
  <si>
    <t>年間</t>
    <rPh sb="0" eb="2">
      <t>ネンカン</t>
    </rPh>
    <phoneticPr fontId="11"/>
  </si>
  <si>
    <t>日数</t>
    <rPh sb="0" eb="2">
      <t>ニッスウ</t>
    </rPh>
    <phoneticPr fontId="11"/>
  </si>
  <si>
    <t>１号炉</t>
    <rPh sb="1" eb="2">
      <t>ゴウ</t>
    </rPh>
    <rPh sb="2" eb="3">
      <t>ロ</t>
    </rPh>
    <phoneticPr fontId="12"/>
  </si>
  <si>
    <t>２号炉</t>
    <rPh sb="1" eb="2">
      <t>ゴウ</t>
    </rPh>
    <rPh sb="2" eb="3">
      <t>ロ</t>
    </rPh>
    <phoneticPr fontId="12"/>
  </si>
  <si>
    <t>１号炉運転日数</t>
    <rPh sb="1" eb="2">
      <t>ゴウ</t>
    </rPh>
    <rPh sb="2" eb="3">
      <t>ロ</t>
    </rPh>
    <rPh sb="3" eb="5">
      <t>ウンテン</t>
    </rPh>
    <rPh sb="5" eb="7">
      <t>ニッスウ</t>
    </rPh>
    <phoneticPr fontId="12"/>
  </si>
  <si>
    <t>日</t>
    <rPh sb="0" eb="1">
      <t>ニチ</t>
    </rPh>
    <phoneticPr fontId="11"/>
  </si>
  <si>
    <t>２号炉運転日数</t>
    <rPh sb="1" eb="2">
      <t>ゴウ</t>
    </rPh>
    <rPh sb="2" eb="3">
      <t>ロ</t>
    </rPh>
    <rPh sb="3" eb="5">
      <t>ウンテン</t>
    </rPh>
    <rPh sb="5" eb="7">
      <t>ニッスウ</t>
    </rPh>
    <phoneticPr fontId="12"/>
  </si>
  <si>
    <t>１炉稼働日数</t>
    <rPh sb="1" eb="2">
      <t>ロ</t>
    </rPh>
    <rPh sb="2" eb="4">
      <t>カドウ</t>
    </rPh>
    <rPh sb="4" eb="6">
      <t>ニッスウ</t>
    </rPh>
    <phoneticPr fontId="12"/>
  </si>
  <si>
    <t>２炉稼働日数</t>
    <rPh sb="1" eb="2">
      <t>ロ</t>
    </rPh>
    <rPh sb="2" eb="4">
      <t>カドウ</t>
    </rPh>
    <rPh sb="4" eb="6">
      <t>ニッスウ</t>
    </rPh>
    <phoneticPr fontId="12"/>
  </si>
  <si>
    <t>全炉停止日数</t>
    <rPh sb="0" eb="1">
      <t>ゼン</t>
    </rPh>
    <rPh sb="1" eb="2">
      <t>ロ</t>
    </rPh>
    <rPh sb="2" eb="4">
      <t>テイシ</t>
    </rPh>
    <rPh sb="4" eb="6">
      <t>ニッスウ</t>
    </rPh>
    <phoneticPr fontId="12"/>
  </si>
  <si>
    <t>kWh/月</t>
    <phoneticPr fontId="11"/>
  </si>
  <si>
    <t>kWh/月</t>
  </si>
  <si>
    <t>合計</t>
    <rPh sb="0" eb="2">
      <t>ゴウケイ</t>
    </rPh>
    <phoneticPr fontId="11"/>
  </si>
  <si>
    <t>(１) 基準ごみ（低位発熱量10,500kJ/kg）、計画ごみ処理量（32,553t）の場合</t>
    <rPh sb="4" eb="6">
      <t>キジュン</t>
    </rPh>
    <rPh sb="9" eb="11">
      <t>テイイ</t>
    </rPh>
    <rPh sb="11" eb="13">
      <t>ハツネツ</t>
    </rPh>
    <rPh sb="13" eb="14">
      <t>リョウ</t>
    </rPh>
    <rPh sb="27" eb="29">
      <t>ケイカク</t>
    </rPh>
    <rPh sb="31" eb="33">
      <t>ショリ</t>
    </rPh>
    <rPh sb="33" eb="34">
      <t>リョウ</t>
    </rPh>
    <rPh sb="44" eb="46">
      <t>バアイ</t>
    </rPh>
    <phoneticPr fontId="11"/>
  </si>
  <si>
    <t>a)総発電電力量</t>
    <rPh sb="2" eb="3">
      <t>ソウ</t>
    </rPh>
    <rPh sb="3" eb="5">
      <t>ハツデン</t>
    </rPh>
    <rPh sb="5" eb="7">
      <t>デンリョク</t>
    </rPh>
    <rPh sb="7" eb="8">
      <t>リョウ</t>
    </rPh>
    <phoneticPr fontId="12"/>
  </si>
  <si>
    <t>b)購入電力量</t>
    <rPh sb="2" eb="4">
      <t>コウニュウ</t>
    </rPh>
    <rPh sb="4" eb="6">
      <t>デンリョク</t>
    </rPh>
    <rPh sb="6" eb="7">
      <t>リョウ</t>
    </rPh>
    <phoneticPr fontId="11"/>
  </si>
  <si>
    <t>a)所内電力量</t>
    <rPh sb="2" eb="4">
      <t>ショナイ</t>
    </rPh>
    <rPh sb="4" eb="6">
      <t>デンリョク</t>
    </rPh>
    <rPh sb="6" eb="7">
      <t>リョウ</t>
    </rPh>
    <phoneticPr fontId="12"/>
  </si>
  <si>
    <t>b)売電電力量</t>
    <rPh sb="2" eb="4">
      <t>バイデン</t>
    </rPh>
    <rPh sb="4" eb="6">
      <t>デンリョク</t>
    </rPh>
    <rPh sb="6" eb="7">
      <t>リョウ</t>
    </rPh>
    <phoneticPr fontId="12"/>
  </si>
  <si>
    <t>(２) 低質ごみ（低位発熱量6,700kJ/kg）、計画ごみ処理量の70％（22,800t）の場合</t>
    <rPh sb="4" eb="6">
      <t>テイシツ</t>
    </rPh>
    <rPh sb="9" eb="11">
      <t>テイイ</t>
    </rPh>
    <rPh sb="11" eb="13">
      <t>ハツネツ</t>
    </rPh>
    <rPh sb="13" eb="14">
      <t>リョウ</t>
    </rPh>
    <rPh sb="26" eb="28">
      <t>ケイカク</t>
    </rPh>
    <rPh sb="30" eb="32">
      <t>ショリ</t>
    </rPh>
    <rPh sb="32" eb="33">
      <t>リョウ</t>
    </rPh>
    <rPh sb="47" eb="49">
      <t>バアイ</t>
    </rPh>
    <phoneticPr fontId="11"/>
  </si>
  <si>
    <t>提案売電量</t>
    <rPh sb="0" eb="2">
      <t>テイアン</t>
    </rPh>
    <rPh sb="2" eb="4">
      <t>バイデン</t>
    </rPh>
    <rPh sb="4" eb="5">
      <t>リョウ</t>
    </rPh>
    <phoneticPr fontId="2"/>
  </si>
  <si>
    <t>（入）</t>
    <phoneticPr fontId="2"/>
  </si>
  <si>
    <t>（出）</t>
    <phoneticPr fontId="2"/>
  </si>
  <si>
    <t>注）記載内容は事業計画に関する提出書類の他様式と整合させること。</t>
    <rPh sb="0" eb="1">
      <t>チュウ</t>
    </rPh>
    <rPh sb="9" eb="11">
      <t>ケイカク</t>
    </rPh>
    <rPh sb="12" eb="13">
      <t>カン</t>
    </rPh>
    <rPh sb="15" eb="17">
      <t>テイシュツ</t>
    </rPh>
    <rPh sb="17" eb="19">
      <t>ショルイ</t>
    </rPh>
    <rPh sb="20" eb="21">
      <t>タ</t>
    </rPh>
    <rPh sb="21" eb="23">
      <t>ヨウシキ</t>
    </rPh>
    <phoneticPr fontId="12"/>
  </si>
  <si>
    <t>平均提案売電量</t>
    <rPh sb="0" eb="2">
      <t>ヘイキン</t>
    </rPh>
    <rPh sb="2" eb="4">
      <t>テイアン</t>
    </rPh>
    <rPh sb="4" eb="6">
      <t>バイデン</t>
    </rPh>
    <rPh sb="6" eb="7">
      <t>リョウ</t>
    </rPh>
    <phoneticPr fontId="2"/>
  </si>
  <si>
    <t>注1）記載内容は事業計画に関する提出書類の他様式と整合させること。</t>
    <rPh sb="0" eb="1">
      <t>チュウ</t>
    </rPh>
    <rPh sb="10" eb="12">
      <t>ケイカク</t>
    </rPh>
    <rPh sb="13" eb="14">
      <t>カン</t>
    </rPh>
    <rPh sb="16" eb="18">
      <t>テイシュツ</t>
    </rPh>
    <rPh sb="18" eb="20">
      <t>ショルイ</t>
    </rPh>
    <rPh sb="21" eb="22">
      <t>タ</t>
    </rPh>
    <rPh sb="22" eb="24">
      <t>ヨウシキ</t>
    </rPh>
    <phoneticPr fontId="12"/>
  </si>
  <si>
    <t>①操炉計画</t>
    <rPh sb="1" eb="3">
      <t>ソウロ</t>
    </rPh>
    <rPh sb="3" eb="5">
      <t>ケイカク</t>
    </rPh>
    <phoneticPr fontId="11"/>
  </si>
  <si>
    <t>運転計画</t>
    <rPh sb="0" eb="2">
      <t>ウンテン</t>
    </rPh>
    <rPh sb="2" eb="4">
      <t>ケイカク</t>
    </rPh>
    <phoneticPr fontId="11"/>
  </si>
  <si>
    <t>電力</t>
    <phoneticPr fontId="2"/>
  </si>
  <si>
    <t>②電力計画</t>
    <rPh sb="1" eb="3">
      <t>デンリョク</t>
    </rPh>
    <rPh sb="3" eb="5">
      <t>ケイカク</t>
    </rPh>
    <phoneticPr fontId="11"/>
  </si>
  <si>
    <t>溶融不適物</t>
    <rPh sb="0" eb="2">
      <t>ヨウユウ</t>
    </rPh>
    <rPh sb="2" eb="4">
      <t>フテキ</t>
    </rPh>
    <rPh sb="4" eb="5">
      <t>ブツ</t>
    </rPh>
    <phoneticPr fontId="2"/>
  </si>
  <si>
    <t>注3）資源化の提案項目は、行が不足するときは適時行を追加すること。</t>
    <rPh sb="0" eb="1">
      <t>チュウ</t>
    </rPh>
    <rPh sb="3" eb="6">
      <t>シゲンカ</t>
    </rPh>
    <rPh sb="7" eb="9">
      <t>テイアン</t>
    </rPh>
    <rPh sb="9" eb="11">
      <t>コウモク</t>
    </rPh>
    <rPh sb="13" eb="14">
      <t>ギョウ</t>
    </rPh>
    <rPh sb="15" eb="17">
      <t>フソク</t>
    </rPh>
    <rPh sb="22" eb="24">
      <t>テキジ</t>
    </rPh>
    <rPh sb="24" eb="25">
      <t>ギョウ</t>
    </rPh>
    <rPh sb="26" eb="28">
      <t>ツイカ</t>
    </rPh>
    <phoneticPr fontId="2"/>
  </si>
  <si>
    <t>注1）副生成物（総量）は発生する全ての項目の量とする。</t>
    <rPh sb="0" eb="1">
      <t>チュウ</t>
    </rPh>
    <rPh sb="3" eb="7">
      <t>フクセイセイブツ</t>
    </rPh>
    <rPh sb="8" eb="10">
      <t>ソウリョウ</t>
    </rPh>
    <rPh sb="12" eb="14">
      <t>ハッセイ</t>
    </rPh>
    <rPh sb="16" eb="17">
      <t>スベ</t>
    </rPh>
    <rPh sb="19" eb="21">
      <t>コウモク</t>
    </rPh>
    <rPh sb="22" eb="23">
      <t>リョウ</t>
    </rPh>
    <phoneticPr fontId="2"/>
  </si>
  <si>
    <t>④</t>
    <phoneticPr fontId="2"/>
  </si>
  <si>
    <t>⑤</t>
    <phoneticPr fontId="2"/>
  </si>
  <si>
    <t>⑦=③+⑥</t>
    <phoneticPr fontId="2"/>
  </si>
  <si>
    <t>⑧=⑦-②-⑤</t>
    <phoneticPr fontId="2"/>
  </si>
  <si>
    <t>⑨=①+④</t>
    <phoneticPr fontId="2"/>
  </si>
  <si>
    <t>注2）提案資源化率は、ストーカ式の場合は⑨÷⑧、流動床式の場合は⑨÷⑦で算出する。</t>
    <rPh sb="0" eb="1">
      <t>チュウ</t>
    </rPh>
    <rPh sb="3" eb="5">
      <t>テイアン</t>
    </rPh>
    <rPh sb="5" eb="8">
      <t>シゲンカ</t>
    </rPh>
    <rPh sb="8" eb="9">
      <t>リツ</t>
    </rPh>
    <rPh sb="15" eb="16">
      <t>シキ</t>
    </rPh>
    <rPh sb="17" eb="19">
      <t>バアイ</t>
    </rPh>
    <rPh sb="24" eb="27">
      <t>リュウドウショウ</t>
    </rPh>
    <rPh sb="27" eb="28">
      <t>シキ</t>
    </rPh>
    <rPh sb="29" eb="31">
      <t>バアイ</t>
    </rPh>
    <rPh sb="36" eb="38">
      <t>サンシュツ</t>
    </rPh>
    <phoneticPr fontId="2"/>
  </si>
  <si>
    <t>単位：千円（税抜）　</t>
    <rPh sb="0" eb="2">
      <t>タンイ</t>
    </rPh>
    <rPh sb="3" eb="5">
      <t>センエン</t>
    </rPh>
    <rPh sb="6" eb="7">
      <t>ゼイ</t>
    </rPh>
    <rPh sb="7" eb="8">
      <t>ヌ</t>
    </rPh>
    <phoneticPr fontId="2"/>
  </si>
  <si>
    <t>運営・維持管理業務期間（年度内訳）</t>
    <rPh sb="0" eb="2">
      <t>ウンエイ</t>
    </rPh>
    <rPh sb="3" eb="5">
      <t>イジ</t>
    </rPh>
    <rPh sb="5" eb="7">
      <t>カンリ</t>
    </rPh>
    <rPh sb="7" eb="9">
      <t>ギョウム</t>
    </rPh>
    <rPh sb="9" eb="11">
      <t>キカン</t>
    </rPh>
    <rPh sb="12" eb="14">
      <t>ネンド</t>
    </rPh>
    <rPh sb="14" eb="16">
      <t>ウチワケ</t>
    </rPh>
    <phoneticPr fontId="2"/>
  </si>
  <si>
    <t>羽島市</t>
    <rPh sb="0" eb="3">
      <t>ハシマシ</t>
    </rPh>
    <phoneticPr fontId="2"/>
  </si>
  <si>
    <t>岐阜市</t>
    <rPh sb="0" eb="3">
      <t>ギフシ</t>
    </rPh>
    <phoneticPr fontId="2"/>
  </si>
  <si>
    <t>岐南町</t>
    <rPh sb="0" eb="3">
      <t>ギナンチョウ</t>
    </rPh>
    <phoneticPr fontId="2"/>
  </si>
  <si>
    <t>笠松町</t>
    <rPh sb="0" eb="3">
      <t>カサマツチョウ</t>
    </rPh>
    <phoneticPr fontId="2"/>
  </si>
  <si>
    <t>本店/本社
所在地</t>
    <rPh sb="0" eb="2">
      <t>ホンテン</t>
    </rPh>
    <rPh sb="3" eb="5">
      <t>ホンシャ</t>
    </rPh>
    <rPh sb="6" eb="9">
      <t>ショザイチ</t>
    </rPh>
    <phoneticPr fontId="2"/>
  </si>
  <si>
    <t>応札額のうち設計・建設業務費</t>
    <rPh sb="0" eb="2">
      <t>オウサツ</t>
    </rPh>
    <rPh sb="2" eb="3">
      <t>ガク</t>
    </rPh>
    <rPh sb="6" eb="8">
      <t>セッケイ</t>
    </rPh>
    <rPh sb="9" eb="11">
      <t>ケンセツ</t>
    </rPh>
    <rPh sb="11" eb="13">
      <t>ギョウム</t>
    </rPh>
    <rPh sb="13" eb="14">
      <t>ヒ</t>
    </rPh>
    <phoneticPr fontId="2"/>
  </si>
  <si>
    <t>設計・建設業務に係る下請金額</t>
    <rPh sb="0" eb="2">
      <t>セッケイ</t>
    </rPh>
    <rPh sb="3" eb="5">
      <t>ケンセツ</t>
    </rPh>
    <rPh sb="5" eb="7">
      <t>ギョウム</t>
    </rPh>
    <rPh sb="8" eb="9">
      <t>カカ</t>
    </rPh>
    <rPh sb="10" eb="12">
      <t>シタウ</t>
    </rPh>
    <rPh sb="12" eb="14">
      <t>キンガク</t>
    </rPh>
    <phoneticPr fontId="2"/>
  </si>
  <si>
    <t>下請率</t>
    <rPh sb="0" eb="2">
      <t>シタウケ</t>
    </rPh>
    <rPh sb="2" eb="3">
      <t>リツ</t>
    </rPh>
    <phoneticPr fontId="2"/>
  </si>
  <si>
    <t>千円(税抜)</t>
    <rPh sb="0" eb="1">
      <t>セン</t>
    </rPh>
    <rPh sb="1" eb="2">
      <t>エン</t>
    </rPh>
    <rPh sb="3" eb="4">
      <t>ゼイ</t>
    </rPh>
    <rPh sb="4" eb="5">
      <t>ヌ</t>
    </rPh>
    <phoneticPr fontId="2"/>
  </si>
  <si>
    <t>本件施設</t>
    <rPh sb="0" eb="2">
      <t>ホンケン</t>
    </rPh>
    <rPh sb="2" eb="4">
      <t>シセツ</t>
    </rPh>
    <phoneticPr fontId="2"/>
  </si>
  <si>
    <t>関連施設</t>
    <rPh sb="0" eb="2">
      <t>カンレン</t>
    </rPh>
    <rPh sb="2" eb="4">
      <t>シセツ</t>
    </rPh>
    <phoneticPr fontId="2"/>
  </si>
  <si>
    <t>㈱○○</t>
    <phoneticPr fontId="2"/>
  </si>
  <si>
    <t>企業名</t>
    <phoneticPr fontId="2"/>
  </si>
  <si>
    <t>発注内容</t>
    <phoneticPr fontId="2"/>
  </si>
  <si>
    <t>企業名</t>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</si>
  <si>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</si>
  <si>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</si>
  <si>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</si>
  <si>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</si>
  <si>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</si>
  <si>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</si>
  <si>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</si>
  <si>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</si>
  <si>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</si>
  <si>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</si>
  <si>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</si>
  <si>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</si>
  <si>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</si>
  <si>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</si>
  <si>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</si>
  <si>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</si>
  <si>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</si>
  <si>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</si>
  <si>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令和27年度</t>
    <rPh sb="0" eb="2">
      <t>レイワ</t>
    </rPh>
    <rPh sb="4" eb="5">
      <t>ネン</t>
    </rPh>
    <rPh sb="5" eb="6">
      <t>ド</t>
    </rPh>
    <phoneticPr fontId="2"/>
  </si>
  <si>
    <t>令和28年度</t>
    <rPh sb="0" eb="2">
      <t>レイワ</t>
    </rPh>
    <rPh sb="4" eb="5">
      <t>ネン</t>
    </rPh>
    <rPh sb="5" eb="6">
      <t>ド</t>
    </rPh>
    <phoneticPr fontId="2"/>
  </si>
  <si>
    <t>令和
9年度</t>
    <rPh sb="0" eb="2">
      <t>レイワ</t>
    </rPh>
    <rPh sb="4" eb="5">
      <t>ネン</t>
    </rPh>
    <rPh sb="5" eb="6">
      <t>ド</t>
    </rPh>
    <phoneticPr fontId="2"/>
  </si>
  <si>
    <t>令和
10年度</t>
    <rPh sb="0" eb="2">
      <t>レイワ</t>
    </rPh>
    <rPh sb="5" eb="6">
      <t>ネン</t>
    </rPh>
    <rPh sb="6" eb="7">
      <t>ド</t>
    </rPh>
    <phoneticPr fontId="2"/>
  </si>
  <si>
    <t>令和
11年度</t>
    <rPh sb="0" eb="2">
      <t>レイワ</t>
    </rPh>
    <rPh sb="5" eb="6">
      <t>ネン</t>
    </rPh>
    <rPh sb="6" eb="7">
      <t>ド</t>
    </rPh>
    <phoneticPr fontId="2"/>
  </si>
  <si>
    <t>令和
12年度</t>
    <rPh sb="0" eb="2">
      <t>レイワ</t>
    </rPh>
    <rPh sb="5" eb="6">
      <t>ネン</t>
    </rPh>
    <rPh sb="6" eb="7">
      <t>ド</t>
    </rPh>
    <phoneticPr fontId="2"/>
  </si>
  <si>
    <t>令和
13年度</t>
    <rPh sb="0" eb="2">
      <t>レイワ</t>
    </rPh>
    <rPh sb="5" eb="6">
      <t>ネン</t>
    </rPh>
    <rPh sb="6" eb="7">
      <t>ド</t>
    </rPh>
    <phoneticPr fontId="2"/>
  </si>
  <si>
    <t>令和
14年度</t>
    <rPh sb="0" eb="2">
      <t>レイワ</t>
    </rPh>
    <rPh sb="5" eb="6">
      <t>ネン</t>
    </rPh>
    <rPh sb="6" eb="7">
      <t>ド</t>
    </rPh>
    <phoneticPr fontId="2"/>
  </si>
  <si>
    <t>令和
15年度</t>
    <rPh sb="0" eb="2">
      <t>レイワ</t>
    </rPh>
    <rPh sb="5" eb="6">
      <t>ネン</t>
    </rPh>
    <rPh sb="6" eb="7">
      <t>ド</t>
    </rPh>
    <phoneticPr fontId="2"/>
  </si>
  <si>
    <t>令和
16年度</t>
    <rPh sb="0" eb="2">
      <t>レイワ</t>
    </rPh>
    <rPh sb="5" eb="6">
      <t>ネン</t>
    </rPh>
    <rPh sb="6" eb="7">
      <t>ド</t>
    </rPh>
    <phoneticPr fontId="2"/>
  </si>
  <si>
    <t>令和
17年度</t>
    <rPh sb="0" eb="2">
      <t>レイワ</t>
    </rPh>
    <rPh sb="5" eb="6">
      <t>ネン</t>
    </rPh>
    <rPh sb="6" eb="7">
      <t>ド</t>
    </rPh>
    <phoneticPr fontId="2"/>
  </si>
  <si>
    <t>令和
18年度</t>
    <rPh sb="0" eb="2">
      <t>レイワ</t>
    </rPh>
    <rPh sb="5" eb="6">
      <t>ネン</t>
    </rPh>
    <rPh sb="6" eb="7">
      <t>ド</t>
    </rPh>
    <phoneticPr fontId="2"/>
  </si>
  <si>
    <t>令和
19年度</t>
    <rPh sb="0" eb="2">
      <t>レイワ</t>
    </rPh>
    <rPh sb="5" eb="6">
      <t>ネン</t>
    </rPh>
    <rPh sb="6" eb="7">
      <t>ド</t>
    </rPh>
    <phoneticPr fontId="2"/>
  </si>
  <si>
    <t>令和
20年度</t>
    <rPh sb="0" eb="2">
      <t>レイワ</t>
    </rPh>
    <rPh sb="5" eb="6">
      <t>ネン</t>
    </rPh>
    <rPh sb="6" eb="7">
      <t>ド</t>
    </rPh>
    <phoneticPr fontId="2"/>
  </si>
  <si>
    <t>令和
21年度</t>
    <rPh sb="0" eb="2">
      <t>レイワ</t>
    </rPh>
    <rPh sb="5" eb="6">
      <t>ネン</t>
    </rPh>
    <rPh sb="6" eb="7">
      <t>ド</t>
    </rPh>
    <phoneticPr fontId="2"/>
  </si>
  <si>
    <t>令和
22年度</t>
    <rPh sb="0" eb="2">
      <t>レイワ</t>
    </rPh>
    <rPh sb="5" eb="6">
      <t>ネン</t>
    </rPh>
    <rPh sb="6" eb="7">
      <t>ド</t>
    </rPh>
    <phoneticPr fontId="2"/>
  </si>
  <si>
    <t>令和
23年度</t>
    <rPh sb="0" eb="2">
      <t>レイワ</t>
    </rPh>
    <rPh sb="5" eb="6">
      <t>ネン</t>
    </rPh>
    <rPh sb="6" eb="7">
      <t>ド</t>
    </rPh>
    <phoneticPr fontId="2"/>
  </si>
  <si>
    <t>令和
24年度</t>
    <rPh sb="0" eb="2">
      <t>レイワ</t>
    </rPh>
    <rPh sb="5" eb="6">
      <t>ネン</t>
    </rPh>
    <rPh sb="6" eb="7">
      <t>ド</t>
    </rPh>
    <phoneticPr fontId="2"/>
  </si>
  <si>
    <t>令和
25年度</t>
    <rPh sb="0" eb="2">
      <t>レイワ</t>
    </rPh>
    <rPh sb="5" eb="6">
      <t>ネン</t>
    </rPh>
    <rPh sb="6" eb="7">
      <t>ド</t>
    </rPh>
    <phoneticPr fontId="2"/>
  </si>
  <si>
    <t>令和
26年度</t>
    <rPh sb="0" eb="2">
      <t>レイワ</t>
    </rPh>
    <rPh sb="5" eb="6">
      <t>ネン</t>
    </rPh>
    <rPh sb="6" eb="7">
      <t>ド</t>
    </rPh>
    <phoneticPr fontId="2"/>
  </si>
  <si>
    <t>令和
27年度</t>
    <rPh sb="0" eb="2">
      <t>レイワ</t>
    </rPh>
    <rPh sb="5" eb="6">
      <t>ネン</t>
    </rPh>
    <rPh sb="6" eb="7">
      <t>ド</t>
    </rPh>
    <phoneticPr fontId="2"/>
  </si>
  <si>
    <t>令和
28年度</t>
    <rPh sb="0" eb="2">
      <t>レイワ</t>
    </rPh>
    <rPh sb="5" eb="6">
      <t>ネン</t>
    </rPh>
    <rPh sb="6" eb="7">
      <t>ド</t>
    </rPh>
    <phoneticPr fontId="2"/>
  </si>
  <si>
    <t>(2027年度)</t>
    <rPh sb="5" eb="6">
      <t>ネン</t>
    </rPh>
    <rPh sb="6" eb="7">
      <t>ド</t>
    </rPh>
    <phoneticPr fontId="2"/>
  </si>
  <si>
    <t>㈱○○</t>
    <phoneticPr fontId="2"/>
  </si>
  <si>
    <t>㈱○○</t>
    <phoneticPr fontId="2"/>
  </si>
  <si>
    <t>○○工事</t>
    <rPh sb="2" eb="4">
      <t>コウジ</t>
    </rPh>
    <phoneticPr fontId="2"/>
  </si>
  <si>
    <t>○○の管理</t>
    <phoneticPr fontId="2"/>
  </si>
  <si>
    <t>○○の清掃作業</t>
    <phoneticPr fontId="2"/>
  </si>
  <si>
    <t>注1）行が不足する場合は、適時追加すること。</t>
    <rPh sb="0" eb="1">
      <t>チュウ</t>
    </rPh>
    <rPh sb="3" eb="4">
      <t>ギョウ</t>
    </rPh>
    <rPh sb="5" eb="7">
      <t>フソク</t>
    </rPh>
    <rPh sb="9" eb="11">
      <t>バアイ</t>
    </rPh>
    <rPh sb="13" eb="15">
      <t>テキジ</t>
    </rPh>
    <rPh sb="15" eb="17">
      <t>ツイカ</t>
    </rPh>
    <phoneticPr fontId="2"/>
  </si>
  <si>
    <t>○○の測定</t>
    <rPh sb="3" eb="5">
      <t>ソクテイ</t>
    </rPh>
    <phoneticPr fontId="2"/>
  </si>
  <si>
    <t>○○の分析</t>
    <rPh sb="3" eb="5">
      <t>ブンセキ</t>
    </rPh>
    <phoneticPr fontId="2"/>
  </si>
  <si>
    <t>設計・建設業務費</t>
    <rPh sb="0" eb="2">
      <t>セッケイ</t>
    </rPh>
    <rPh sb="3" eb="5">
      <t>ケンセツ</t>
    </rPh>
    <rPh sb="5" eb="7">
      <t>ギョウム</t>
    </rPh>
    <rPh sb="7" eb="8">
      <t>ヒ</t>
    </rPh>
    <phoneticPr fontId="2"/>
  </si>
  <si>
    <t>運営・維持管理業務費</t>
    <rPh sb="0" eb="2">
      <t>ウンエイ</t>
    </rPh>
    <rPh sb="3" eb="5">
      <t>イジ</t>
    </rPh>
    <rPh sb="5" eb="7">
      <t>カンリ</t>
    </rPh>
    <rPh sb="7" eb="9">
      <t>ギョウム</t>
    </rPh>
    <rPh sb="9" eb="10">
      <t>ヒ</t>
    </rPh>
    <phoneticPr fontId="2"/>
  </si>
  <si>
    <t>固定費Ａ</t>
    <rPh sb="0" eb="3">
      <t>コテイヒ</t>
    </rPh>
    <phoneticPr fontId="2"/>
  </si>
  <si>
    <t>変動費Ｂ</t>
    <rPh sb="0" eb="2">
      <t>ヘンドウ</t>
    </rPh>
    <rPh sb="2" eb="3">
      <t>ヒ</t>
    </rPh>
    <phoneticPr fontId="2"/>
  </si>
  <si>
    <t>令和5年度</t>
    <rPh sb="0" eb="2">
      <t>レイワ</t>
    </rPh>
    <rPh sb="3" eb="4">
      <t>ネン</t>
    </rPh>
    <rPh sb="4" eb="5">
      <t>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</si>
  <si>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</si>
  <si>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</si>
  <si>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</si>
  <si>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費目</t>
    <rPh sb="0" eb="2">
      <t>ヒモク</t>
    </rPh>
    <phoneticPr fontId="2"/>
  </si>
  <si>
    <t>(2023年度)</t>
    <rPh sb="5" eb="6">
      <t>ネン</t>
    </rPh>
    <rPh sb="6" eb="7">
      <t>ド</t>
    </rPh>
    <phoneticPr fontId="2"/>
  </si>
  <si>
    <t>(2024年度)</t>
    <rPh sb="5" eb="6">
      <t>ネン</t>
    </rPh>
    <rPh sb="6" eb="7">
      <t>ド</t>
    </rPh>
    <phoneticPr fontId="2"/>
  </si>
  <si>
    <t>(2025年度)</t>
    <rPh sb="5" eb="6">
      <t>ネン</t>
    </rPh>
    <rPh sb="6" eb="7">
      <t>ド</t>
    </rPh>
    <phoneticPr fontId="2"/>
  </si>
  <si>
    <t>(2026年度)</t>
    <rPh sb="5" eb="6">
      <t>ネン</t>
    </rPh>
    <rPh sb="6" eb="7">
      <t>ド</t>
    </rPh>
    <phoneticPr fontId="2"/>
  </si>
  <si>
    <t>(2028年度)</t>
    <rPh sb="5" eb="6">
      <t>ネン</t>
    </rPh>
    <rPh sb="6" eb="7">
      <t>ド</t>
    </rPh>
    <phoneticPr fontId="2"/>
  </si>
  <si>
    <t>(2029年度)</t>
    <rPh sb="5" eb="6">
      <t>ネン</t>
    </rPh>
    <rPh sb="6" eb="7">
      <t>ド</t>
    </rPh>
    <phoneticPr fontId="2"/>
  </si>
  <si>
    <t>(2030年度)</t>
    <rPh sb="5" eb="6">
      <t>ネン</t>
    </rPh>
    <rPh sb="6" eb="7">
      <t>ド</t>
    </rPh>
    <phoneticPr fontId="2"/>
  </si>
  <si>
    <t>(2031年度)</t>
    <rPh sb="5" eb="6">
      <t>ネン</t>
    </rPh>
    <rPh sb="6" eb="7">
      <t>ド</t>
    </rPh>
    <phoneticPr fontId="2"/>
  </si>
  <si>
    <t>(2032年度)</t>
    <rPh sb="5" eb="6">
      <t>ネン</t>
    </rPh>
    <rPh sb="6" eb="7">
      <t>ド</t>
    </rPh>
    <phoneticPr fontId="2"/>
  </si>
  <si>
    <t>(2033年度)</t>
    <rPh sb="5" eb="6">
      <t>ネン</t>
    </rPh>
    <rPh sb="6" eb="7">
      <t>ド</t>
    </rPh>
    <phoneticPr fontId="2"/>
  </si>
  <si>
    <t>(2034年度)</t>
    <rPh sb="5" eb="6">
      <t>ネン</t>
    </rPh>
    <rPh sb="6" eb="7">
      <t>ド</t>
    </rPh>
    <phoneticPr fontId="2"/>
  </si>
  <si>
    <t>(2035年度)</t>
    <rPh sb="5" eb="6">
      <t>ネン</t>
    </rPh>
    <rPh sb="6" eb="7">
      <t>ド</t>
    </rPh>
    <phoneticPr fontId="2"/>
  </si>
  <si>
    <t>(2036年度)</t>
    <rPh sb="5" eb="6">
      <t>ネン</t>
    </rPh>
    <rPh sb="6" eb="7">
      <t>ド</t>
    </rPh>
    <phoneticPr fontId="2"/>
  </si>
  <si>
    <t>(2037年度)</t>
    <rPh sb="5" eb="6">
      <t>ネン</t>
    </rPh>
    <rPh sb="6" eb="7">
      <t>ド</t>
    </rPh>
    <phoneticPr fontId="2"/>
  </si>
  <si>
    <t>(2038年度)</t>
    <rPh sb="5" eb="6">
      <t>ネン</t>
    </rPh>
    <rPh sb="6" eb="7">
      <t>ド</t>
    </rPh>
    <phoneticPr fontId="2"/>
  </si>
  <si>
    <t>(2039年度)</t>
    <rPh sb="5" eb="6">
      <t>ネン</t>
    </rPh>
    <rPh sb="6" eb="7">
      <t>ド</t>
    </rPh>
    <phoneticPr fontId="2"/>
  </si>
  <si>
    <t>(2040年度)</t>
    <rPh sb="5" eb="6">
      <t>ネン</t>
    </rPh>
    <rPh sb="6" eb="7">
      <t>ド</t>
    </rPh>
    <phoneticPr fontId="2"/>
  </si>
  <si>
    <t>(2041年度)</t>
    <rPh sb="5" eb="6">
      <t>ネン</t>
    </rPh>
    <rPh sb="6" eb="7">
      <t>ド</t>
    </rPh>
    <phoneticPr fontId="2"/>
  </si>
  <si>
    <t>(2042年度)</t>
    <rPh sb="5" eb="6">
      <t>ネン</t>
    </rPh>
    <rPh sb="6" eb="7">
      <t>ド</t>
    </rPh>
    <phoneticPr fontId="2"/>
  </si>
  <si>
    <t>(2043年度)</t>
    <rPh sb="5" eb="6">
      <t>ネン</t>
    </rPh>
    <rPh sb="6" eb="7">
      <t>ド</t>
    </rPh>
    <phoneticPr fontId="2"/>
  </si>
  <si>
    <t>(2044年度)</t>
    <rPh sb="5" eb="6">
      <t>ネン</t>
    </rPh>
    <rPh sb="6" eb="7">
      <t>ド</t>
    </rPh>
    <phoneticPr fontId="2"/>
  </si>
  <si>
    <t>(2045年度)</t>
    <rPh sb="5" eb="6">
      <t>ネン</t>
    </rPh>
    <rPh sb="6" eb="7">
      <t>ド</t>
    </rPh>
    <phoneticPr fontId="2"/>
  </si>
  <si>
    <t>(2046年度)</t>
    <rPh sb="5" eb="6">
      <t>ネン</t>
    </rPh>
    <rPh sb="6" eb="7">
      <t>ド</t>
    </rPh>
    <phoneticPr fontId="2"/>
  </si>
  <si>
    <t>事業費</t>
    <rPh sb="0" eb="2">
      <t>ジギョウ</t>
    </rPh>
    <rPh sb="2" eb="3">
      <t>ヒ</t>
    </rPh>
    <phoneticPr fontId="2"/>
  </si>
  <si>
    <t>注1）一円未満は切り捨てること。ただし、表示は千円単位とする。（したがって、小数点第三位まで入力し、表示は小数点第一位を四捨五入すること。）</t>
    <rPh sb="0" eb="1">
      <t>チュウ</t>
    </rPh>
    <phoneticPr fontId="2"/>
  </si>
  <si>
    <t>注2）物価変動を除いた金額を記入すること。</t>
    <rPh sb="0" eb="1">
      <t>チュウ</t>
    </rPh>
    <phoneticPr fontId="2"/>
  </si>
  <si>
    <t>注3）変動費はマイナスにならないようにすること。</t>
    <rPh sb="0" eb="1">
      <t>チュウ</t>
    </rPh>
    <phoneticPr fontId="2"/>
  </si>
  <si>
    <t>■設計・建設業務費</t>
    <rPh sb="1" eb="3">
      <t>セッケイ</t>
    </rPh>
    <rPh sb="4" eb="6">
      <t>ケンセツ</t>
    </rPh>
    <rPh sb="6" eb="8">
      <t>ギョウム</t>
    </rPh>
    <rPh sb="8" eb="9">
      <t>ヒ</t>
    </rPh>
    <phoneticPr fontId="2"/>
  </si>
  <si>
    <t>■運営・維持管理業務費</t>
    <phoneticPr fontId="2"/>
  </si>
  <si>
    <t>費用</t>
    <rPh sb="0" eb="2">
      <t>ヒヨウ</t>
    </rPh>
    <phoneticPr fontId="2"/>
  </si>
  <si>
    <t>単位：千円（税抜）</t>
    <rPh sb="0" eb="2">
      <t>タンイ</t>
    </rPh>
    <rPh sb="3" eb="5">
      <t>センエン</t>
    </rPh>
    <rPh sb="6" eb="8">
      <t>ゼイヌキ</t>
    </rPh>
    <phoneticPr fontId="20"/>
  </si>
  <si>
    <t>区                分</t>
  </si>
  <si>
    <t>全体工事費</t>
    <rPh sb="0" eb="2">
      <t>ゼンタイ</t>
    </rPh>
    <rPh sb="2" eb="5">
      <t>コウジヒ</t>
    </rPh>
    <phoneticPr fontId="12"/>
  </si>
  <si>
    <t>交付対象事業費</t>
    <phoneticPr fontId="23"/>
  </si>
  <si>
    <t>交付対象外事業費</t>
    <rPh sb="0" eb="2">
      <t>コウフ</t>
    </rPh>
    <rPh sb="2" eb="5">
      <t>タイショウガイ</t>
    </rPh>
    <rPh sb="5" eb="8">
      <t>ジギョウヒ</t>
    </rPh>
    <phoneticPr fontId="12"/>
  </si>
  <si>
    <t>合計</t>
    <rPh sb="0" eb="1">
      <t>ゴウ</t>
    </rPh>
    <rPh sb="1" eb="2">
      <t>ケイ</t>
    </rPh>
    <phoneticPr fontId="12"/>
  </si>
  <si>
    <t>交付対象事業費</t>
    <phoneticPr fontId="23"/>
  </si>
  <si>
    <t>交付率1/2</t>
    <rPh sb="0" eb="3">
      <t>コウフリツ</t>
    </rPh>
    <phoneticPr fontId="20"/>
  </si>
  <si>
    <t>交付率1/3</t>
    <rPh sb="0" eb="3">
      <t>コウフリツ</t>
    </rPh>
    <phoneticPr fontId="20"/>
  </si>
  <si>
    <t>１．焼却施設設計・建設費（管理棟を除く）</t>
    <rPh sb="2" eb="4">
      <t>ショウキャク</t>
    </rPh>
    <rPh sb="4" eb="6">
      <t>シセツ</t>
    </rPh>
    <rPh sb="6" eb="8">
      <t>セッケイ</t>
    </rPh>
    <rPh sb="9" eb="12">
      <t>ケンセツヒ</t>
    </rPh>
    <rPh sb="13" eb="16">
      <t>カンリトウ</t>
    </rPh>
    <rPh sb="17" eb="18">
      <t>ノゾ</t>
    </rPh>
    <phoneticPr fontId="20"/>
  </si>
  <si>
    <t>（１）機械設備工事</t>
    <rPh sb="3" eb="5">
      <t>キカイ</t>
    </rPh>
    <rPh sb="5" eb="7">
      <t>セツビ</t>
    </rPh>
    <rPh sb="7" eb="9">
      <t>コウジ</t>
    </rPh>
    <phoneticPr fontId="12"/>
  </si>
  <si>
    <t>① 受入供給設備</t>
    <phoneticPr fontId="20"/>
  </si>
  <si>
    <t>② 燃焼設備（焼却方式の場合）</t>
    <rPh sb="7" eb="9">
      <t>ショウキャク</t>
    </rPh>
    <rPh sb="9" eb="11">
      <t>ホウシキ</t>
    </rPh>
    <rPh sb="11" eb="12">
      <t>ホウシキ</t>
    </rPh>
    <rPh sb="12" eb="14">
      <t>バアイ</t>
    </rPh>
    <phoneticPr fontId="20"/>
  </si>
  <si>
    <t>③ 燃焼溶融設備（ガス化溶融式の場合）</t>
    <rPh sb="2" eb="4">
      <t>ネンショウ</t>
    </rPh>
    <rPh sb="4" eb="6">
      <t>ヨウユウ</t>
    </rPh>
    <rPh sb="6" eb="8">
      <t>セツビ</t>
    </rPh>
    <rPh sb="11" eb="12">
      <t>カ</t>
    </rPh>
    <rPh sb="12" eb="14">
      <t>ヨウユウ</t>
    </rPh>
    <rPh sb="14" eb="15">
      <t>シキ</t>
    </rPh>
    <rPh sb="16" eb="18">
      <t>バアイ</t>
    </rPh>
    <phoneticPr fontId="20"/>
  </si>
  <si>
    <t>④ 燃焼ガス冷却設備</t>
    <phoneticPr fontId="12"/>
  </si>
  <si>
    <t>⑤ 排ガス処理設備</t>
    <phoneticPr fontId="12"/>
  </si>
  <si>
    <t>⑥ 余熱利用設備</t>
    <phoneticPr fontId="12"/>
  </si>
  <si>
    <t>⑦ 通風設備</t>
    <phoneticPr fontId="12"/>
  </si>
  <si>
    <t>⑧ 灰出し設備</t>
    <phoneticPr fontId="20"/>
  </si>
  <si>
    <t>⑨ スラグ・メタル・溶融飛灰処理設備
　（ガス化溶融方式の場合）</t>
    <rPh sb="10" eb="12">
      <t>ヨウユウ</t>
    </rPh>
    <rPh sb="12" eb="14">
      <t>ヒバイ</t>
    </rPh>
    <rPh sb="14" eb="16">
      <t>ショリ</t>
    </rPh>
    <rPh sb="16" eb="18">
      <t>セツビ</t>
    </rPh>
    <rPh sb="23" eb="24">
      <t>カ</t>
    </rPh>
    <rPh sb="24" eb="26">
      <t>ヨウユウ</t>
    </rPh>
    <rPh sb="26" eb="28">
      <t>ホウシキ</t>
    </rPh>
    <rPh sb="29" eb="31">
      <t>バアイ</t>
    </rPh>
    <phoneticPr fontId="20"/>
  </si>
  <si>
    <t>⑩ 給水設備</t>
    <rPh sb="2" eb="4">
      <t>キュウスイ</t>
    </rPh>
    <phoneticPr fontId="12"/>
  </si>
  <si>
    <t>⑪ 排水処理設備</t>
    <phoneticPr fontId="12"/>
  </si>
  <si>
    <t>⑫ 電気設備</t>
    <rPh sb="2" eb="4">
      <t>デンキ</t>
    </rPh>
    <phoneticPr fontId="12"/>
  </si>
  <si>
    <t>⑬ 計装設備</t>
    <rPh sb="2" eb="4">
      <t>ケイソウ</t>
    </rPh>
    <phoneticPr fontId="12"/>
  </si>
  <si>
    <t>⑭ 雑設備</t>
    <phoneticPr fontId="12"/>
  </si>
  <si>
    <t>　(機械設備工事　小計）</t>
    <rPh sb="2" eb="4">
      <t>キカイ</t>
    </rPh>
    <rPh sb="4" eb="6">
      <t>セツビ</t>
    </rPh>
    <rPh sb="6" eb="8">
      <t>コウジ</t>
    </rPh>
    <rPh sb="9" eb="10">
      <t>ショウ</t>
    </rPh>
    <rPh sb="10" eb="11">
      <t>ケイ</t>
    </rPh>
    <phoneticPr fontId="12"/>
  </si>
  <si>
    <t>（２）土木建築工事</t>
    <rPh sb="3" eb="5">
      <t>ドボク</t>
    </rPh>
    <rPh sb="5" eb="7">
      <t>ケンチク</t>
    </rPh>
    <rPh sb="7" eb="9">
      <t>コウジ</t>
    </rPh>
    <phoneticPr fontId="12"/>
  </si>
  <si>
    <t>① 建築工事</t>
    <rPh sb="2" eb="4">
      <t>ケンチク</t>
    </rPh>
    <phoneticPr fontId="20"/>
  </si>
  <si>
    <t>② 土木工事</t>
    <rPh sb="2" eb="4">
      <t>ドボク</t>
    </rPh>
    <rPh sb="4" eb="6">
      <t>コウジ</t>
    </rPh>
    <phoneticPr fontId="20"/>
  </si>
  <si>
    <t>③ 建築設備工事</t>
    <phoneticPr fontId="20"/>
  </si>
  <si>
    <t>④ 建築電気設備工事</t>
    <phoneticPr fontId="20"/>
  </si>
  <si>
    <t>⑤ スラグストックヤード工事
　（ガス化溶融方式の場合）</t>
    <rPh sb="12" eb="14">
      <t>コウジ</t>
    </rPh>
    <phoneticPr fontId="20"/>
  </si>
  <si>
    <t>　　(土木建築工事　小計）</t>
    <rPh sb="3" eb="5">
      <t>ドボク</t>
    </rPh>
    <rPh sb="5" eb="7">
      <t>ケンチク</t>
    </rPh>
    <rPh sb="7" eb="9">
      <t>コウジ</t>
    </rPh>
    <rPh sb="10" eb="11">
      <t>ショウ</t>
    </rPh>
    <rPh sb="11" eb="12">
      <t>ケイ</t>
    </rPh>
    <phoneticPr fontId="12"/>
  </si>
  <si>
    <t>（焼却施設設計・建設費　中計）</t>
    <rPh sb="12" eb="13">
      <t>チュウ</t>
    </rPh>
    <rPh sb="13" eb="14">
      <t>ケイ</t>
    </rPh>
    <phoneticPr fontId="20"/>
  </si>
  <si>
    <t>２．管理棟・地域貢献施設工事</t>
    <rPh sb="2" eb="5">
      <t>カンリトウ</t>
    </rPh>
    <rPh sb="6" eb="8">
      <t>チイキ</t>
    </rPh>
    <rPh sb="8" eb="10">
      <t>コウケン</t>
    </rPh>
    <rPh sb="10" eb="12">
      <t>シセツ</t>
    </rPh>
    <rPh sb="12" eb="14">
      <t>コウジ</t>
    </rPh>
    <phoneticPr fontId="20"/>
  </si>
  <si>
    <t>（１）建築工事</t>
    <rPh sb="3" eb="5">
      <t>ケンチク</t>
    </rPh>
    <rPh sb="5" eb="7">
      <t>コウジ</t>
    </rPh>
    <phoneticPr fontId="12"/>
  </si>
  <si>
    <t>（２）土木工事</t>
    <rPh sb="3" eb="5">
      <t>ドボク</t>
    </rPh>
    <rPh sb="5" eb="7">
      <t>コウジ</t>
    </rPh>
    <phoneticPr fontId="12"/>
  </si>
  <si>
    <t>　　(管理棟・地域貢献施設工事　中計）</t>
    <rPh sb="3" eb="6">
      <t>カンリトウ</t>
    </rPh>
    <rPh sb="7" eb="9">
      <t>チイキ</t>
    </rPh>
    <rPh sb="9" eb="11">
      <t>コウケン</t>
    </rPh>
    <rPh sb="11" eb="13">
      <t>シセツ</t>
    </rPh>
    <rPh sb="13" eb="15">
      <t>コウジ</t>
    </rPh>
    <rPh sb="16" eb="17">
      <t>チュウ</t>
    </rPh>
    <rPh sb="17" eb="18">
      <t>ケイ</t>
    </rPh>
    <phoneticPr fontId="12"/>
  </si>
  <si>
    <t>３．その他工事費</t>
    <rPh sb="4" eb="5">
      <t>タ</t>
    </rPh>
    <rPh sb="5" eb="7">
      <t>コウジ</t>
    </rPh>
    <rPh sb="7" eb="8">
      <t>ヒ</t>
    </rPh>
    <phoneticPr fontId="20"/>
  </si>
  <si>
    <t>（１）造成工事</t>
    <rPh sb="3" eb="5">
      <t>ゾウセイ</t>
    </rPh>
    <rPh sb="5" eb="7">
      <t>コウジ</t>
    </rPh>
    <phoneticPr fontId="12"/>
  </si>
  <si>
    <t>（２）土木・外構工事（多目的広場含む）</t>
    <rPh sb="3" eb="5">
      <t>ドボク</t>
    </rPh>
    <rPh sb="6" eb="8">
      <t>ガイコウ</t>
    </rPh>
    <rPh sb="8" eb="10">
      <t>コウジ</t>
    </rPh>
    <rPh sb="11" eb="14">
      <t>タモクテキ</t>
    </rPh>
    <rPh sb="14" eb="16">
      <t>ヒロバ</t>
    </rPh>
    <rPh sb="16" eb="17">
      <t>フク</t>
    </rPh>
    <phoneticPr fontId="12"/>
  </si>
  <si>
    <t>　　(その他工事　中計）</t>
    <rPh sb="5" eb="6">
      <t>タ</t>
    </rPh>
    <rPh sb="6" eb="8">
      <t>コウジ</t>
    </rPh>
    <rPh sb="9" eb="10">
      <t>チュウ</t>
    </rPh>
    <rPh sb="10" eb="11">
      <t>ケイ</t>
    </rPh>
    <phoneticPr fontId="12"/>
  </si>
  <si>
    <t>４．直接工事費計（１＋２＋３）</t>
    <rPh sb="2" eb="4">
      <t>チョクセツ</t>
    </rPh>
    <rPh sb="4" eb="7">
      <t>コウジヒ</t>
    </rPh>
    <rPh sb="7" eb="8">
      <t>ケイ</t>
    </rPh>
    <phoneticPr fontId="12"/>
  </si>
  <si>
    <t>５．共通仮設費</t>
    <rPh sb="2" eb="4">
      <t>キョウツウ</t>
    </rPh>
    <rPh sb="4" eb="6">
      <t>カセツ</t>
    </rPh>
    <rPh sb="6" eb="7">
      <t>ヒ</t>
    </rPh>
    <phoneticPr fontId="12"/>
  </si>
  <si>
    <t>６．現場管理費</t>
    <rPh sb="2" eb="4">
      <t>ゲンバ</t>
    </rPh>
    <rPh sb="4" eb="7">
      <t>カンリヒ</t>
    </rPh>
    <phoneticPr fontId="12"/>
  </si>
  <si>
    <t>７．一般管理費</t>
    <rPh sb="2" eb="4">
      <t>イッパン</t>
    </rPh>
    <rPh sb="4" eb="7">
      <t>カンリヒ</t>
    </rPh>
    <phoneticPr fontId="12"/>
  </si>
  <si>
    <t>合計（４＋５＋６＋７）</t>
    <rPh sb="0" eb="2">
      <t>ゴウケイ</t>
    </rPh>
    <phoneticPr fontId="20"/>
  </si>
  <si>
    <t>※1　交付対象事業の内容及び算定方法については、循環型社会形成推進交付金交付要綱・交付取扱要領に従うものとする。</t>
    <phoneticPr fontId="20"/>
  </si>
  <si>
    <t>※2　一円未満は切り捨てること。ただし、表示は千円単位とする。（したがって、小数点第三位まで入力し、表示は小数点第一位を四捨五入すること。）</t>
    <phoneticPr fontId="20"/>
  </si>
  <si>
    <t>※3　物価変動を除いた金額を記入すること。</t>
    <phoneticPr fontId="20"/>
  </si>
  <si>
    <t>設計・建設工事費</t>
    <rPh sb="0" eb="2">
      <t>セッケイ</t>
    </rPh>
    <rPh sb="3" eb="5">
      <t>ケンセツ</t>
    </rPh>
    <rPh sb="5" eb="7">
      <t>コウジ</t>
    </rPh>
    <rPh sb="7" eb="8">
      <t>ヒ</t>
    </rPh>
    <phoneticPr fontId="20"/>
  </si>
  <si>
    <t>　円/t</t>
    <rPh sb="1" eb="2">
      <t>エン</t>
    </rPh>
    <phoneticPr fontId="2"/>
  </si>
  <si>
    <t>原料炭</t>
    <rPh sb="0" eb="2">
      <t>ゲンリョウ</t>
    </rPh>
    <rPh sb="2" eb="3">
      <t>タン</t>
    </rPh>
    <phoneticPr fontId="2"/>
  </si>
  <si>
    <t>一般炭</t>
    <rPh sb="0" eb="2">
      <t>イッパン</t>
    </rPh>
    <rPh sb="2" eb="3">
      <t>スミ</t>
    </rPh>
    <phoneticPr fontId="2"/>
  </si>
  <si>
    <t>無煙炭</t>
    <rPh sb="0" eb="3">
      <t>ムエンタン</t>
    </rPh>
    <phoneticPr fontId="2"/>
  </si>
  <si>
    <t>石油コークス</t>
    <rPh sb="0" eb="2">
      <t>セキユ</t>
    </rPh>
    <phoneticPr fontId="2"/>
  </si>
  <si>
    <t>コールタール</t>
    <phoneticPr fontId="2"/>
  </si>
  <si>
    <t>石油アスファルト</t>
    <rPh sb="0" eb="2">
      <t>セキユ</t>
    </rPh>
    <phoneticPr fontId="2"/>
  </si>
  <si>
    <t>コンデンセート（NGL）</t>
    <phoneticPr fontId="2"/>
  </si>
  <si>
    <t>原油（コンデンセート(NGL)を除く。）</t>
    <rPh sb="0" eb="2">
      <t>ゲンユ</t>
    </rPh>
    <rPh sb="16" eb="17">
      <t>ノゾ</t>
    </rPh>
    <phoneticPr fontId="2"/>
  </si>
  <si>
    <t>ガソリン</t>
    <phoneticPr fontId="2"/>
  </si>
  <si>
    <t>ナフサ</t>
    <phoneticPr fontId="2"/>
  </si>
  <si>
    <t>ジェット燃料油</t>
    <rPh sb="4" eb="7">
      <t>ネンリョウユ</t>
    </rPh>
    <phoneticPr fontId="2"/>
  </si>
  <si>
    <t>灯油</t>
    <rPh sb="0" eb="2">
      <t>トウユ</t>
    </rPh>
    <phoneticPr fontId="2"/>
  </si>
  <si>
    <t>軽油</t>
    <rPh sb="0" eb="2">
      <t>ケイユ</t>
    </rPh>
    <phoneticPr fontId="2"/>
  </si>
  <si>
    <t>Ａ重油</t>
    <rPh sb="1" eb="3">
      <t>ジュウユ</t>
    </rPh>
    <phoneticPr fontId="2"/>
  </si>
  <si>
    <t>Ｂ・Ｃ重油</t>
    <rPh sb="3" eb="5">
      <t>ジュウユ</t>
    </rPh>
    <phoneticPr fontId="2"/>
  </si>
  <si>
    <t>液化石油ガス（LPG）</t>
    <rPh sb="0" eb="2">
      <t>エキカ</t>
    </rPh>
    <rPh sb="2" eb="4">
      <t>セキユ</t>
    </rPh>
    <phoneticPr fontId="2"/>
  </si>
  <si>
    <t>石油系炭化水素ガス</t>
    <rPh sb="0" eb="3">
      <t>セキユケイ</t>
    </rPh>
    <rPh sb="3" eb="5">
      <t>タンカ</t>
    </rPh>
    <rPh sb="5" eb="7">
      <t>スイソ</t>
    </rPh>
    <phoneticPr fontId="2"/>
  </si>
  <si>
    <t>液化天然ガス（LNG）</t>
    <rPh sb="0" eb="2">
      <t>エキカ</t>
    </rPh>
    <rPh sb="2" eb="4">
      <t>テンネン</t>
    </rPh>
    <phoneticPr fontId="2"/>
  </si>
  <si>
    <t>天然ガス（液化天然ガス(LNG)を除く。）</t>
    <rPh sb="0" eb="2">
      <t>テンネン</t>
    </rPh>
    <rPh sb="5" eb="7">
      <t>エキカ</t>
    </rPh>
    <rPh sb="7" eb="9">
      <t>テンネン</t>
    </rPh>
    <rPh sb="17" eb="18">
      <t>ノゾ</t>
    </rPh>
    <phoneticPr fontId="2"/>
  </si>
  <si>
    <t>コークス炉ガス</t>
    <rPh sb="4" eb="5">
      <t>ロ</t>
    </rPh>
    <phoneticPr fontId="2"/>
  </si>
  <si>
    <t>高炉ガス</t>
    <rPh sb="0" eb="2">
      <t>コウロ</t>
    </rPh>
    <phoneticPr fontId="2"/>
  </si>
  <si>
    <t>転炉ガス</t>
    <rPh sb="0" eb="2">
      <t>テンロ</t>
    </rPh>
    <phoneticPr fontId="2"/>
  </si>
  <si>
    <t>値</t>
    <rPh sb="0" eb="1">
      <t>アタイ</t>
    </rPh>
    <phoneticPr fontId="2"/>
  </si>
  <si>
    <r>
      <t>t-CO</t>
    </r>
    <r>
      <rPr>
        <vertAlign val="subscript"/>
        <sz val="10"/>
        <color theme="1"/>
        <rFont val="ＭＳ 明朝"/>
        <family val="1"/>
        <charset val="128"/>
      </rPr>
      <t>2</t>
    </r>
    <r>
      <rPr>
        <sz val="10"/>
        <color theme="1"/>
        <rFont val="ＭＳ 明朝"/>
        <family val="2"/>
        <charset val="128"/>
      </rPr>
      <t>/t</t>
    </r>
    <phoneticPr fontId="2"/>
  </si>
  <si>
    <r>
      <t>t-CO</t>
    </r>
    <r>
      <rPr>
        <vertAlign val="subscript"/>
        <sz val="10"/>
        <color theme="1"/>
        <rFont val="ＭＳ 明朝"/>
        <family val="1"/>
        <charset val="128"/>
      </rPr>
      <t>2</t>
    </r>
    <r>
      <rPr>
        <sz val="10"/>
        <color theme="1"/>
        <rFont val="ＭＳ 明朝"/>
        <family val="2"/>
        <charset val="128"/>
      </rPr>
      <t>/kL</t>
    </r>
    <phoneticPr fontId="2"/>
  </si>
  <si>
    <r>
      <t>t-CO</t>
    </r>
    <r>
      <rPr>
        <vertAlign val="subscript"/>
        <sz val="10"/>
        <color theme="1"/>
        <rFont val="ＭＳ 明朝"/>
        <family val="1"/>
        <charset val="128"/>
      </rPr>
      <t>2</t>
    </r>
    <r>
      <rPr>
        <sz val="10"/>
        <color theme="1"/>
        <rFont val="ＭＳ 明朝"/>
        <family val="2"/>
        <charset val="128"/>
      </rPr>
      <t>/1000Nm</t>
    </r>
    <r>
      <rPr>
        <vertAlign val="superscript"/>
        <sz val="10"/>
        <color theme="1"/>
        <rFont val="ＭＳ 明朝"/>
        <family val="1"/>
        <charset val="128"/>
      </rPr>
      <t>3</t>
    </r>
    <phoneticPr fontId="2"/>
  </si>
  <si>
    <r>
      <t>t-CO</t>
    </r>
    <r>
      <rPr>
        <vertAlign val="subscript"/>
        <sz val="10"/>
        <color theme="1"/>
        <rFont val="ＭＳ 明朝"/>
        <family val="1"/>
        <charset val="128"/>
      </rPr>
      <t>2</t>
    </r>
    <r>
      <rPr>
        <sz val="10"/>
        <color theme="1"/>
        <rFont val="ＭＳ 明朝"/>
        <family val="2"/>
        <charset val="128"/>
      </rPr>
      <t>/GJ</t>
    </r>
    <phoneticPr fontId="2"/>
  </si>
  <si>
    <t>蒸気、温水、冷水</t>
    <rPh sb="0" eb="2">
      <t>ジョウキ</t>
    </rPh>
    <rPh sb="3" eb="5">
      <t>オンスイ</t>
    </rPh>
    <rPh sb="6" eb="8">
      <t>レイスイ</t>
    </rPh>
    <phoneticPr fontId="2"/>
  </si>
  <si>
    <t>廃棄物の焼却</t>
    <rPh sb="0" eb="3">
      <t>ハイキブツ</t>
    </rPh>
    <rPh sb="4" eb="6">
      <t>ショウキャク</t>
    </rPh>
    <phoneticPr fontId="2"/>
  </si>
  <si>
    <t>その他の廃プラスチック類</t>
    <rPh sb="2" eb="3">
      <t>タ</t>
    </rPh>
    <rPh sb="4" eb="5">
      <t>ハイ</t>
    </rPh>
    <rPh sb="11" eb="12">
      <t>ルイ</t>
    </rPh>
    <phoneticPr fontId="2"/>
  </si>
  <si>
    <r>
      <t>t-CO</t>
    </r>
    <r>
      <rPr>
        <vertAlign val="subscript"/>
        <sz val="10"/>
        <color theme="1"/>
        <rFont val="ＭＳ 明朝"/>
        <family val="1"/>
        <charset val="128"/>
      </rPr>
      <t>2</t>
    </r>
    <r>
      <rPr>
        <sz val="10"/>
        <color theme="1"/>
        <rFont val="ＭＳ 明朝"/>
        <family val="2"/>
        <charset val="128"/>
      </rPr>
      <t>/kWh</t>
    </r>
    <phoneticPr fontId="2"/>
  </si>
  <si>
    <t>他人から供給された電気の使用</t>
    <rPh sb="0" eb="2">
      <t>タニン</t>
    </rPh>
    <rPh sb="4" eb="6">
      <t>キョウキュウ</t>
    </rPh>
    <rPh sb="9" eb="11">
      <t>デンキ</t>
    </rPh>
    <rPh sb="12" eb="14">
      <t>シヨウ</t>
    </rPh>
    <phoneticPr fontId="2"/>
  </si>
  <si>
    <t>他人から供給された熱の使用</t>
    <rPh sb="0" eb="2">
      <t>タニン</t>
    </rPh>
    <rPh sb="4" eb="6">
      <t>キョウキュウ</t>
    </rPh>
    <rPh sb="9" eb="10">
      <t>ネツ</t>
    </rPh>
    <rPh sb="11" eb="13">
      <t>シヨウ</t>
    </rPh>
    <phoneticPr fontId="2"/>
  </si>
  <si>
    <t>燃料の使用</t>
    <rPh sb="0" eb="2">
      <t>ネンリョウ</t>
    </rPh>
    <rPh sb="3" eb="5">
      <t>シヨウ</t>
    </rPh>
    <phoneticPr fontId="2"/>
  </si>
  <si>
    <t>対象となる排出活動</t>
    <rPh sb="0" eb="2">
      <t>タイショウ</t>
    </rPh>
    <rPh sb="5" eb="7">
      <t>ハイシュツ</t>
    </rPh>
    <rPh sb="7" eb="9">
      <t>カツドウ</t>
    </rPh>
    <phoneticPr fontId="2"/>
  </si>
  <si>
    <t>エネルギー起源</t>
    <rPh sb="5" eb="7">
      <t>キゲン</t>
    </rPh>
    <phoneticPr fontId="2"/>
  </si>
  <si>
    <t>非エネルギー起源</t>
    <rPh sb="0" eb="1">
      <t>ヒ</t>
    </rPh>
    <rPh sb="6" eb="8">
      <t>キゲン</t>
    </rPh>
    <phoneticPr fontId="2"/>
  </si>
  <si>
    <t>備考</t>
    <rPh sb="0" eb="2">
      <t>ビコウ</t>
    </rPh>
    <phoneticPr fontId="2"/>
  </si>
  <si>
    <t>中部電力パワーグリッド㈱</t>
    <rPh sb="0" eb="2">
      <t>チュウブ</t>
    </rPh>
    <rPh sb="2" eb="4">
      <t>デンリョク</t>
    </rPh>
    <phoneticPr fontId="2"/>
  </si>
  <si>
    <t>（参考１）表</t>
    <rPh sb="1" eb="3">
      <t>サンコウ</t>
    </rPh>
    <rPh sb="5" eb="6">
      <t>ヒョウ</t>
    </rPh>
    <phoneticPr fontId="2"/>
  </si>
  <si>
    <t>電気事業者別排出係数（特定排出者の温室効果ガス排出量算定用）－R２年度実績－ R４.１.７環境省・経済産業省公表</t>
    <phoneticPr fontId="2"/>
  </si>
  <si>
    <t>算定・報告・公表制度における算定方法・排出係数一覧（R4.1.7時点での公表係数）</t>
    <phoneticPr fontId="2"/>
  </si>
  <si>
    <t xml:space="preserve">出典) </t>
    <rPh sb="0" eb="2">
      <t>シュッテン</t>
    </rPh>
    <phoneticPr fontId="2"/>
  </si>
  <si>
    <t>電気</t>
    <rPh sb="0" eb="2">
      <t>デンキ</t>
    </rPh>
    <phoneticPr fontId="2"/>
  </si>
  <si>
    <t>Ａ重油</t>
    <rPh sb="1" eb="3">
      <t>ジュウユ</t>
    </rPh>
    <phoneticPr fontId="7"/>
  </si>
  <si>
    <t>焼却処理量（計画処理量、災害除く）</t>
    <rPh sb="0" eb="2">
      <t>ショウキャク</t>
    </rPh>
    <rPh sb="2" eb="4">
      <t>ショリ</t>
    </rPh>
    <rPh sb="4" eb="5">
      <t>リョウ</t>
    </rPh>
    <rPh sb="6" eb="8">
      <t>ケイカク</t>
    </rPh>
    <rPh sb="8" eb="10">
      <t>ショリ</t>
    </rPh>
    <rPh sb="10" eb="11">
      <t>リョウ</t>
    </rPh>
    <rPh sb="12" eb="14">
      <t>サイガイ</t>
    </rPh>
    <rPh sb="14" eb="15">
      <t>ノゾ</t>
    </rPh>
    <phoneticPr fontId="2"/>
  </si>
  <si>
    <t>うちプラスチック相当分</t>
    <rPh sb="8" eb="11">
      <t>ソウトウブン</t>
    </rPh>
    <phoneticPr fontId="2"/>
  </si>
  <si>
    <t>〇可燃ごみのごみ質（算定元のごみ組成）</t>
    <rPh sb="1" eb="3">
      <t>カネン</t>
    </rPh>
    <rPh sb="8" eb="9">
      <t>シツ</t>
    </rPh>
    <rPh sb="10" eb="12">
      <t>サンテイ</t>
    </rPh>
    <rPh sb="12" eb="13">
      <t>モト</t>
    </rPh>
    <rPh sb="16" eb="18">
      <t>ソセイ</t>
    </rPh>
    <phoneticPr fontId="2"/>
  </si>
  <si>
    <t>⑨÷⑧(≧20％)</t>
    <phoneticPr fontId="2"/>
  </si>
  <si>
    <t>(３) 基準ごみ（低位発熱量10,500kJ/kg）、計画ごみ処理量の70％（22,800t）の場合</t>
    <rPh sb="4" eb="6">
      <t>キジュン</t>
    </rPh>
    <rPh sb="9" eb="11">
      <t>テイイ</t>
    </rPh>
    <rPh sb="11" eb="13">
      <t>ハツネツ</t>
    </rPh>
    <rPh sb="13" eb="14">
      <t>リョウ</t>
    </rPh>
    <rPh sb="27" eb="29">
      <t>ケイカク</t>
    </rPh>
    <rPh sb="31" eb="33">
      <t>ショリ</t>
    </rPh>
    <rPh sb="33" eb="34">
      <t>リョウ</t>
    </rPh>
    <rPh sb="48" eb="50">
      <t>バアイ</t>
    </rPh>
    <phoneticPr fontId="11"/>
  </si>
  <si>
    <t>(４) 高質ごみ（低位発熱量14,300kJ/kg）、計画ごみ処理量の70％（22,800t）の場合</t>
    <rPh sb="4" eb="6">
      <t>コウシツ</t>
    </rPh>
    <rPh sb="9" eb="11">
      <t>テイイ</t>
    </rPh>
    <rPh sb="11" eb="13">
      <t>ハツネツ</t>
    </rPh>
    <rPh sb="13" eb="14">
      <t>リョウ</t>
    </rPh>
    <rPh sb="27" eb="29">
      <t>ケイカク</t>
    </rPh>
    <rPh sb="31" eb="33">
      <t>ショリ</t>
    </rPh>
    <rPh sb="33" eb="34">
      <t>リョウ</t>
    </rPh>
    <rPh sb="48" eb="50">
      <t>バアイ</t>
    </rPh>
    <phoneticPr fontId="11"/>
  </si>
  <si>
    <t>(５) 低質ごみ（低位発熱量6,700kJ/kg）、計画ごみ処理量（32,553t）の場合</t>
    <rPh sb="4" eb="6">
      <t>テイシツ</t>
    </rPh>
    <rPh sb="9" eb="11">
      <t>テイイ</t>
    </rPh>
    <rPh sb="11" eb="13">
      <t>ハツネツ</t>
    </rPh>
    <rPh sb="13" eb="14">
      <t>リョウ</t>
    </rPh>
    <rPh sb="26" eb="28">
      <t>ケイカク</t>
    </rPh>
    <rPh sb="30" eb="32">
      <t>ショリ</t>
    </rPh>
    <rPh sb="32" eb="33">
      <t>リョウ</t>
    </rPh>
    <rPh sb="43" eb="45">
      <t>バアイ</t>
    </rPh>
    <phoneticPr fontId="11"/>
  </si>
  <si>
    <t>(６) 高質ごみ（低位発熱量14,300kJ/kg）、計画ごみ処理量（32,553t）の場合</t>
    <rPh sb="4" eb="6">
      <t>コウシツ</t>
    </rPh>
    <rPh sb="9" eb="11">
      <t>テイイ</t>
    </rPh>
    <rPh sb="11" eb="13">
      <t>ハツネツ</t>
    </rPh>
    <rPh sb="13" eb="14">
      <t>リョウ</t>
    </rPh>
    <rPh sb="27" eb="29">
      <t>ケイカク</t>
    </rPh>
    <rPh sb="31" eb="33">
      <t>ショリ</t>
    </rPh>
    <rPh sb="33" eb="34">
      <t>リョウ</t>
    </rPh>
    <rPh sb="44" eb="46">
      <t>バアイ</t>
    </rPh>
    <phoneticPr fontId="11"/>
  </si>
  <si>
    <t>分野</t>
    <rPh sb="0" eb="2">
      <t>ブンヤ</t>
    </rPh>
    <phoneticPr fontId="2"/>
  </si>
  <si>
    <t>工事発注</t>
    <rPh sb="0" eb="2">
      <t>コウジ</t>
    </rPh>
    <rPh sb="2" eb="4">
      <t>ハッチュウ</t>
    </rPh>
    <phoneticPr fontId="2"/>
  </si>
  <si>
    <t>資材調達</t>
    <rPh sb="0" eb="2">
      <t>シザイ</t>
    </rPh>
    <rPh sb="2" eb="4">
      <t>チョウタツ</t>
    </rPh>
    <phoneticPr fontId="2"/>
  </si>
  <si>
    <t>その他</t>
    <rPh sb="2" eb="3">
      <t>タ</t>
    </rPh>
    <phoneticPr fontId="2"/>
  </si>
  <si>
    <t>㈲〇〇</t>
    <phoneticPr fontId="2"/>
  </si>
  <si>
    <t>変動費Ｃ</t>
    <rPh sb="0" eb="2">
      <t>ヘンドウ</t>
    </rPh>
    <rPh sb="2" eb="3">
      <t>ヒ</t>
    </rPh>
    <phoneticPr fontId="2"/>
  </si>
  <si>
    <t>変動費Ｄ</t>
    <rPh sb="0" eb="2">
      <t>ヘンドウ</t>
    </rPh>
    <rPh sb="2" eb="3">
      <t>ヒ</t>
    </rPh>
    <phoneticPr fontId="2"/>
  </si>
  <si>
    <t>注4）ごみ量は計画年間ごみ量（32,553t/年）、ごみ質は基準ごみを前提条件とすること。</t>
    <rPh sb="0" eb="1">
      <t>チュウ</t>
    </rPh>
    <rPh sb="23" eb="24">
      <t>ネン</t>
    </rPh>
    <phoneticPr fontId="2"/>
  </si>
  <si>
    <t>固定費Ｆ</t>
    <rPh sb="0" eb="3">
      <t>コテイヒ</t>
    </rPh>
    <phoneticPr fontId="2"/>
  </si>
  <si>
    <t>変動費Ｇ</t>
    <rPh sb="0" eb="2">
      <t>ヘンドウ</t>
    </rPh>
    <rPh sb="2" eb="3">
      <t>ヒ</t>
    </rPh>
    <phoneticPr fontId="2"/>
  </si>
  <si>
    <t>　円/日</t>
    <rPh sb="1" eb="2">
      <t>エン</t>
    </rPh>
    <rPh sb="3" eb="4">
      <t>ニチ</t>
    </rPh>
    <phoneticPr fontId="2"/>
  </si>
  <si>
    <t>■事業費（税抜）</t>
    <rPh sb="1" eb="3">
      <t>ジギョウ</t>
    </rPh>
    <rPh sb="3" eb="4">
      <t>ヒ</t>
    </rPh>
    <rPh sb="5" eb="6">
      <t>ゼイ</t>
    </rPh>
    <rPh sb="6" eb="7">
      <t>ヌ</t>
    </rPh>
    <phoneticPr fontId="2"/>
  </si>
  <si>
    <t>千円</t>
    <phoneticPr fontId="2"/>
  </si>
  <si>
    <t>■提案単価（税抜）</t>
    <rPh sb="1" eb="3">
      <t>テイアン</t>
    </rPh>
    <rPh sb="3" eb="5">
      <t>タンカ</t>
    </rPh>
    <rPh sb="6" eb="7">
      <t>ゼイ</t>
    </rPh>
    <rPh sb="7" eb="8">
      <t>ヌ</t>
    </rPh>
    <phoneticPr fontId="2"/>
  </si>
  <si>
    <t>項目</t>
    <rPh sb="0" eb="2">
      <t>コウモク</t>
    </rPh>
    <phoneticPr fontId="2"/>
  </si>
  <si>
    <t>単価</t>
    <rPh sb="0" eb="2">
      <t>タンカ</t>
    </rPh>
    <phoneticPr fontId="2"/>
  </si>
  <si>
    <t>■組合指定単価（変動費Ｄ）（税抜）</t>
    <rPh sb="1" eb="3">
      <t>クミアイ</t>
    </rPh>
    <rPh sb="3" eb="5">
      <t>シテイ</t>
    </rPh>
    <rPh sb="5" eb="7">
      <t>タンカ</t>
    </rPh>
    <rPh sb="8" eb="10">
      <t>ヘンドウ</t>
    </rPh>
    <rPh sb="10" eb="11">
      <t>ヒ</t>
    </rPh>
    <rPh sb="14" eb="15">
      <t>ゼイ</t>
    </rPh>
    <rPh sb="15" eb="16">
      <t>ヌ</t>
    </rPh>
    <phoneticPr fontId="2"/>
  </si>
  <si>
    <t>運営・維持管理業務費</t>
    <rPh sb="0" eb="2">
      <t>ウンエイ</t>
    </rPh>
    <rPh sb="3" eb="5">
      <t>イジ</t>
    </rPh>
    <rPh sb="5" eb="7">
      <t>カンリ</t>
    </rPh>
    <rPh sb="7" eb="9">
      <t>ギョウム</t>
    </rPh>
    <rPh sb="9" eb="10">
      <t>ヒ</t>
    </rPh>
    <phoneticPr fontId="2"/>
  </si>
  <si>
    <t>地元企業への発注予定額</t>
    <rPh sb="0" eb="2">
      <t>ジモト</t>
    </rPh>
    <rPh sb="2" eb="4">
      <t>キギョウ</t>
    </rPh>
    <rPh sb="6" eb="8">
      <t>ハッチュウ</t>
    </rPh>
    <rPh sb="8" eb="10">
      <t>ヨテイ</t>
    </rPh>
    <rPh sb="10" eb="11">
      <t>ガク</t>
    </rPh>
    <phoneticPr fontId="2"/>
  </si>
  <si>
    <t>地元下請率（運営・維持管理業務）</t>
    <rPh sb="0" eb="2">
      <t>ジモト</t>
    </rPh>
    <rPh sb="2" eb="4">
      <t>シタウ</t>
    </rPh>
    <rPh sb="4" eb="5">
      <t>リツ</t>
    </rPh>
    <rPh sb="6" eb="8">
      <t>ウンエイ</t>
    </rPh>
    <rPh sb="9" eb="11">
      <t>イジ</t>
    </rPh>
    <rPh sb="11" eb="13">
      <t>カンリ</t>
    </rPh>
    <rPh sb="13" eb="15">
      <t>ギョウム</t>
    </rPh>
    <phoneticPr fontId="2"/>
  </si>
  <si>
    <t>想定金額
(千円(税抜))</t>
    <rPh sb="0" eb="2">
      <t>ソウテイ</t>
    </rPh>
    <rPh sb="2" eb="4">
      <t>キンガク</t>
    </rPh>
    <rPh sb="6" eb="7">
      <t>セン</t>
    </rPh>
    <rPh sb="7" eb="8">
      <t>エン</t>
    </rPh>
    <rPh sb="9" eb="10">
      <t>ゼイ</t>
    </rPh>
    <rPh sb="10" eb="11">
      <t>ヌ</t>
    </rPh>
    <phoneticPr fontId="2"/>
  </si>
  <si>
    <t>合計</t>
    <rPh sb="0" eb="2">
      <t>ゴウケイ</t>
    </rPh>
    <phoneticPr fontId="2"/>
  </si>
  <si>
    <t>様式第7-3号</t>
    <rPh sb="0" eb="2">
      <t>ヨウシキ</t>
    </rPh>
    <rPh sb="2" eb="3">
      <t>ダイ</t>
    </rPh>
    <rPh sb="6" eb="7">
      <t>ゴウ</t>
    </rPh>
    <phoneticPr fontId="2"/>
  </si>
  <si>
    <t>運営・維持管理業務委託費</t>
    <rPh sb="0" eb="2">
      <t>ウンエイ</t>
    </rPh>
    <rPh sb="3" eb="5">
      <t>イジ</t>
    </rPh>
    <rPh sb="5" eb="7">
      <t>カンリ</t>
    </rPh>
    <rPh sb="7" eb="9">
      <t>ギョウム</t>
    </rPh>
    <rPh sb="9" eb="11">
      <t>イタク</t>
    </rPh>
    <rPh sb="11" eb="12">
      <t>ヒ</t>
    </rPh>
    <phoneticPr fontId="2"/>
  </si>
  <si>
    <t>人件費</t>
    <rPh sb="0" eb="3">
      <t>ジンケンヒ</t>
    </rPh>
    <phoneticPr fontId="2"/>
  </si>
  <si>
    <t>維持管理費</t>
    <rPh sb="0" eb="2">
      <t>イジ</t>
    </rPh>
    <rPh sb="2" eb="5">
      <t>カンリヒ</t>
    </rPh>
    <phoneticPr fontId="2"/>
  </si>
  <si>
    <t>運転経費</t>
    <rPh sb="0" eb="2">
      <t>ウンテン</t>
    </rPh>
    <rPh sb="2" eb="4">
      <t>ケイヒ</t>
    </rPh>
    <phoneticPr fontId="2"/>
  </si>
  <si>
    <t>その他経費</t>
    <rPh sb="2" eb="3">
      <t>タ</t>
    </rPh>
    <rPh sb="3" eb="5">
      <t>ケイヒ</t>
    </rPh>
    <phoneticPr fontId="2"/>
  </si>
  <si>
    <t>処理量</t>
    <rPh sb="0" eb="2">
      <t>ショリ</t>
    </rPh>
    <rPh sb="2" eb="3">
      <t>リョウ</t>
    </rPh>
    <phoneticPr fontId="2"/>
  </si>
  <si>
    <t>(t/年)</t>
    <rPh sb="3" eb="4">
      <t>ネン</t>
    </rPh>
    <phoneticPr fontId="2"/>
  </si>
  <si>
    <t>(円/t)</t>
    <rPh sb="1" eb="2">
      <t>エン</t>
    </rPh>
    <phoneticPr fontId="2"/>
  </si>
  <si>
    <t>(千円)</t>
    <rPh sb="1" eb="3">
      <t>センエン</t>
    </rPh>
    <phoneticPr fontId="2"/>
  </si>
  <si>
    <t>薬剤〇〇調達</t>
    <rPh sb="0" eb="2">
      <t>ヤクザイ</t>
    </rPh>
    <rPh sb="4" eb="6">
      <t>チョウタツ</t>
    </rPh>
    <phoneticPr fontId="2"/>
  </si>
  <si>
    <t>〇〇</t>
    <phoneticPr fontId="2"/>
  </si>
  <si>
    <t>提案単価</t>
    <rPh sb="0" eb="2">
      <t>テイアン</t>
    </rPh>
    <rPh sb="2" eb="4">
      <t>タンカ</t>
    </rPh>
    <phoneticPr fontId="2"/>
  </si>
  <si>
    <t>(円/日)</t>
    <rPh sb="1" eb="2">
      <t>エン</t>
    </rPh>
    <rPh sb="3" eb="4">
      <t>ニチ</t>
    </rPh>
    <phoneticPr fontId="2"/>
  </si>
  <si>
    <t>(日/年)</t>
    <rPh sb="1" eb="2">
      <t>ニチ</t>
    </rPh>
    <rPh sb="3" eb="4">
      <t>ネン</t>
    </rPh>
    <phoneticPr fontId="2"/>
  </si>
  <si>
    <t>区分</t>
    <rPh sb="0" eb="2">
      <t>クブン</t>
    </rPh>
    <phoneticPr fontId="2"/>
  </si>
  <si>
    <t>-</t>
    <phoneticPr fontId="2"/>
  </si>
  <si>
    <t>注1）消費税を除く</t>
    <rPh sb="0" eb="1">
      <t>チュウ</t>
    </rPh>
    <rPh sb="3" eb="6">
      <t>ショウヒゼイ</t>
    </rPh>
    <rPh sb="7" eb="8">
      <t>ノゾ</t>
    </rPh>
    <phoneticPr fontId="2"/>
  </si>
  <si>
    <t>注2）一円未満は切り捨てること。ただし、表示は千円単位とする。（したがって、小数点第三位まで入力し、表示は小数点第一位を四捨五入すること。）</t>
    <rPh sb="0" eb="1">
      <t>チュウ</t>
    </rPh>
    <phoneticPr fontId="2"/>
  </si>
  <si>
    <t>注3）固定費Ａの各項目の定義は「入札説明書添付資料５対価の構成及び支払方法」を参照のこと。</t>
    <rPh sb="0" eb="1">
      <t>チュウ</t>
    </rPh>
    <rPh sb="3" eb="6">
      <t>コテイヒ</t>
    </rPh>
    <rPh sb="8" eb="11">
      <t>カクコウモク</t>
    </rPh>
    <rPh sb="12" eb="14">
      <t>テイギ</t>
    </rPh>
    <rPh sb="16" eb="18">
      <t>ニュウサツ</t>
    </rPh>
    <rPh sb="18" eb="21">
      <t>セツメイショ</t>
    </rPh>
    <rPh sb="21" eb="23">
      <t>テンプ</t>
    </rPh>
    <rPh sb="23" eb="25">
      <t>シリョウ</t>
    </rPh>
    <rPh sb="39" eb="41">
      <t>サンショウ</t>
    </rPh>
    <phoneticPr fontId="2"/>
  </si>
  <si>
    <t>注4）提案単価は20年間固定とする。</t>
    <rPh sb="0" eb="1">
      <t>チュウ</t>
    </rPh>
    <rPh sb="3" eb="5">
      <t>テイアン</t>
    </rPh>
    <rPh sb="5" eb="7">
      <t>タンカ</t>
    </rPh>
    <rPh sb="10" eb="12">
      <t>ネンカン</t>
    </rPh>
    <rPh sb="12" eb="14">
      <t>コテイ</t>
    </rPh>
    <phoneticPr fontId="2"/>
  </si>
  <si>
    <t>施設管理費</t>
    <rPh sb="0" eb="2">
      <t>シセツ</t>
    </rPh>
    <rPh sb="2" eb="4">
      <t>カンリ</t>
    </rPh>
    <rPh sb="4" eb="5">
      <t>ヒ</t>
    </rPh>
    <phoneticPr fontId="2"/>
  </si>
  <si>
    <t>開館日数</t>
    <rPh sb="0" eb="2">
      <t>カイカン</t>
    </rPh>
    <rPh sb="2" eb="4">
      <t>ニッスウ</t>
    </rPh>
    <phoneticPr fontId="2"/>
  </si>
  <si>
    <t>様式第7-4号</t>
    <rPh sb="0" eb="2">
      <t>ヨウシキ</t>
    </rPh>
    <rPh sb="2" eb="3">
      <t>ダイ</t>
    </rPh>
    <rPh sb="6" eb="7">
      <t>ゴウ</t>
    </rPh>
    <phoneticPr fontId="2"/>
  </si>
  <si>
    <t>特別目的会社の資本概要</t>
    <rPh sb="0" eb="2">
      <t>トクベツ</t>
    </rPh>
    <rPh sb="2" eb="4">
      <t>モクテキ</t>
    </rPh>
    <rPh sb="4" eb="6">
      <t>ガイシャ</t>
    </rPh>
    <rPh sb="7" eb="9">
      <t>シホン</t>
    </rPh>
    <rPh sb="9" eb="11">
      <t>ガイヨウ</t>
    </rPh>
    <phoneticPr fontId="2"/>
  </si>
  <si>
    <t>No.</t>
    <phoneticPr fontId="2"/>
  </si>
  <si>
    <t>出資者名</t>
    <rPh sb="0" eb="2">
      <t>シュッシ</t>
    </rPh>
    <rPh sb="2" eb="3">
      <t>シャ</t>
    </rPh>
    <rPh sb="3" eb="4">
      <t>メイ</t>
    </rPh>
    <phoneticPr fontId="2"/>
  </si>
  <si>
    <t>役割</t>
    <rPh sb="0" eb="2">
      <t>ヤクワリ</t>
    </rPh>
    <phoneticPr fontId="2"/>
  </si>
  <si>
    <t>出資者</t>
    <rPh sb="0" eb="2">
      <t>シュッシ</t>
    </rPh>
    <rPh sb="2" eb="3">
      <t>シャ</t>
    </rPh>
    <phoneticPr fontId="2"/>
  </si>
  <si>
    <t>出資金額</t>
    <rPh sb="0" eb="2">
      <t>シュッシ</t>
    </rPh>
    <rPh sb="2" eb="4">
      <t>キンガク</t>
    </rPh>
    <phoneticPr fontId="2"/>
  </si>
  <si>
    <t>株式保有割合</t>
    <rPh sb="0" eb="2">
      <t>カブシキ</t>
    </rPh>
    <rPh sb="2" eb="4">
      <t>ホユウ</t>
    </rPh>
    <rPh sb="4" eb="6">
      <t>ワリアイ</t>
    </rPh>
    <phoneticPr fontId="2"/>
  </si>
  <si>
    <t>(%)</t>
    <phoneticPr fontId="2"/>
  </si>
  <si>
    <t>代表企業</t>
    <rPh sb="0" eb="2">
      <t>ダイヒョウ</t>
    </rPh>
    <rPh sb="2" eb="4">
      <t>キギョウ</t>
    </rPh>
    <phoneticPr fontId="2"/>
  </si>
  <si>
    <t>構成員</t>
    <rPh sb="0" eb="3">
      <t>コウセイイン</t>
    </rPh>
    <phoneticPr fontId="2"/>
  </si>
  <si>
    <t>〇〇を行う者</t>
    <rPh sb="3" eb="4">
      <t>オコナ</t>
    </rPh>
    <rPh sb="5" eb="6">
      <t>モノ</t>
    </rPh>
    <phoneticPr fontId="2"/>
  </si>
  <si>
    <t>㈱〇〇</t>
    <phoneticPr fontId="2"/>
  </si>
  <si>
    <t>様式番号</t>
    <rPh sb="0" eb="2">
      <t>ヨウシキ</t>
    </rPh>
    <rPh sb="2" eb="4">
      <t>バンゴウ</t>
    </rPh>
    <phoneticPr fontId="2"/>
  </si>
  <si>
    <t>様式名</t>
    <rPh sb="0" eb="2">
      <t>ヨウシキ</t>
    </rPh>
    <rPh sb="2" eb="3">
      <t>メイ</t>
    </rPh>
    <phoneticPr fontId="2"/>
  </si>
  <si>
    <t>次期ごみ処理施設整備・運営事業</t>
    <phoneticPr fontId="2"/>
  </si>
  <si>
    <t>様式集</t>
    <rPh sb="0" eb="2">
      <t>ヨウシキ</t>
    </rPh>
    <rPh sb="2" eb="3">
      <t>シュウ</t>
    </rPh>
    <phoneticPr fontId="2"/>
  </si>
  <si>
    <t>岐阜羽島衛生施設組合</t>
    <phoneticPr fontId="2"/>
  </si>
  <si>
    <t>様式第1-1号</t>
    <phoneticPr fontId="2"/>
  </si>
  <si>
    <t>注4）記載する企業は二次下請までとし、金額は再下請金額を除くこと。</t>
    <rPh sb="0" eb="1">
      <t>チュウ</t>
    </rPh>
    <rPh sb="3" eb="5">
      <t>キサイ</t>
    </rPh>
    <rPh sb="7" eb="9">
      <t>キギョウ</t>
    </rPh>
    <rPh sb="10" eb="12">
      <t>ニジ</t>
    </rPh>
    <rPh sb="12" eb="14">
      <t>シタウ</t>
    </rPh>
    <rPh sb="19" eb="21">
      <t>キンガク</t>
    </rPh>
    <rPh sb="22" eb="23">
      <t>サイ</t>
    </rPh>
    <rPh sb="23" eb="25">
      <t>シタウ</t>
    </rPh>
    <rPh sb="25" eb="27">
      <t>キンガク</t>
    </rPh>
    <rPh sb="28" eb="29">
      <t>ノゾ</t>
    </rPh>
    <phoneticPr fontId="2"/>
  </si>
  <si>
    <t>注3）本店及び本社が関係市町内の企業のみを記載すること。</t>
    <rPh sb="0" eb="1">
      <t>チュウ</t>
    </rPh>
    <rPh sb="3" eb="5">
      <t>ホンテン</t>
    </rPh>
    <rPh sb="5" eb="6">
      <t>オヨ</t>
    </rPh>
    <rPh sb="7" eb="9">
      <t>ホンシャ</t>
    </rPh>
    <rPh sb="10" eb="12">
      <t>カンケイ</t>
    </rPh>
    <rPh sb="12" eb="13">
      <t>シ</t>
    </rPh>
    <rPh sb="13" eb="14">
      <t>マチ</t>
    </rPh>
    <rPh sb="14" eb="15">
      <t>ナイ</t>
    </rPh>
    <rPh sb="16" eb="18">
      <t>キギョウ</t>
    </rPh>
    <rPh sb="21" eb="23">
      <t>キサイ</t>
    </rPh>
    <phoneticPr fontId="2"/>
  </si>
  <si>
    <t>注2）様式第5-12-2号「地域貢献（地域経済の活性化）」と整合を図ること。</t>
    <rPh sb="0" eb="1">
      <t>チュウ</t>
    </rPh>
    <rPh sb="3" eb="5">
      <t>ヨウシキ</t>
    </rPh>
    <rPh sb="5" eb="6">
      <t>ダイ</t>
    </rPh>
    <rPh sb="12" eb="13">
      <t>ゴウ</t>
    </rPh>
    <rPh sb="30" eb="32">
      <t>セイゴウ</t>
    </rPh>
    <rPh sb="33" eb="34">
      <t>ハカ</t>
    </rPh>
    <phoneticPr fontId="2"/>
  </si>
  <si>
    <t>注5）物価変動及び消費税を除いた金額を記入すること。</t>
    <rPh sb="0" eb="1">
      <t>チュウ</t>
    </rPh>
    <rPh sb="3" eb="5">
      <t>ブッカ</t>
    </rPh>
    <rPh sb="5" eb="7">
      <t>ヘンドウ</t>
    </rPh>
    <rPh sb="7" eb="8">
      <t>オヨ</t>
    </rPh>
    <rPh sb="9" eb="12">
      <t>ショウヒゼイ</t>
    </rPh>
    <rPh sb="13" eb="14">
      <t>ノゾ</t>
    </rPh>
    <rPh sb="16" eb="18">
      <t>キンガク</t>
    </rPh>
    <rPh sb="19" eb="21">
      <t>キニュウ</t>
    </rPh>
    <phoneticPr fontId="2"/>
  </si>
  <si>
    <t>注6）関係市町への提案下請率の未達に係る減額措置は合計額で判断する。</t>
    <rPh sb="0" eb="1">
      <t>チュウ</t>
    </rPh>
    <rPh sb="25" eb="27">
      <t>ゴウケイ</t>
    </rPh>
    <rPh sb="27" eb="28">
      <t>ガク</t>
    </rPh>
    <rPh sb="29" eb="31">
      <t>ハンダン</t>
    </rPh>
    <phoneticPr fontId="2"/>
  </si>
  <si>
    <t>注7）下請率は、小数点第3位を四捨五入し、小数点2位までとする。</t>
    <rPh sb="0" eb="1">
      <t>チュウ</t>
    </rPh>
    <rPh sb="3" eb="5">
      <t>シタウケ</t>
    </rPh>
    <rPh sb="5" eb="6">
      <t>リツ</t>
    </rPh>
    <rPh sb="8" eb="11">
      <t>ショウスウテン</t>
    </rPh>
    <rPh sb="11" eb="12">
      <t>ダイ</t>
    </rPh>
    <rPh sb="13" eb="14">
      <t>イ</t>
    </rPh>
    <rPh sb="15" eb="19">
      <t>シシャゴニュウ</t>
    </rPh>
    <rPh sb="21" eb="24">
      <t>ショウスウテン</t>
    </rPh>
    <rPh sb="25" eb="26">
      <t>イ</t>
    </rPh>
    <phoneticPr fontId="2"/>
  </si>
  <si>
    <t>注8）この下請率を様式第5-12-2号に転記すること。</t>
    <rPh sb="0" eb="1">
      <t>チュウ</t>
    </rPh>
    <rPh sb="5" eb="7">
      <t>シタウケ</t>
    </rPh>
    <rPh sb="7" eb="8">
      <t>リツ</t>
    </rPh>
    <rPh sb="9" eb="11">
      <t>ヨウシキ</t>
    </rPh>
    <rPh sb="11" eb="12">
      <t>ダイ</t>
    </rPh>
    <rPh sb="18" eb="19">
      <t>ゴウ</t>
    </rPh>
    <rPh sb="20" eb="22">
      <t>テンキ</t>
    </rPh>
    <phoneticPr fontId="2"/>
  </si>
  <si>
    <t>工種</t>
    <rPh sb="0" eb="2">
      <t>コウシュ</t>
    </rPh>
    <phoneticPr fontId="2"/>
  </si>
  <si>
    <t>工事工程</t>
    <rPh sb="0" eb="2">
      <t>コウジ</t>
    </rPh>
    <rPh sb="2" eb="4">
      <t>コウテイ</t>
    </rPh>
    <phoneticPr fontId="2"/>
  </si>
  <si>
    <t>様式第5-3号添付　</t>
    <rPh sb="0" eb="2">
      <t>ヨウシキ</t>
    </rPh>
    <rPh sb="2" eb="3">
      <t>ダイ</t>
    </rPh>
    <rPh sb="6" eb="7">
      <t>ゴウ</t>
    </rPh>
    <rPh sb="7" eb="9">
      <t>テンプ</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</si>
  <si>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</si>
  <si>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</si>
  <si>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</si>
  <si>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</si>
  <si>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注1）工種の行が不足する場合は適時行を追加すること。</t>
    <rPh sb="0" eb="1">
      <t>チュウ</t>
    </rPh>
    <rPh sb="3" eb="5">
      <t>コウシュ</t>
    </rPh>
    <rPh sb="6" eb="7">
      <t>ギョウ</t>
    </rPh>
    <rPh sb="8" eb="10">
      <t>フソク</t>
    </rPh>
    <rPh sb="12" eb="14">
      <t>バアイ</t>
    </rPh>
    <rPh sb="15" eb="17">
      <t>テキジ</t>
    </rPh>
    <rPh sb="17" eb="18">
      <t>ギョウ</t>
    </rPh>
    <rPh sb="19" eb="21">
      <t>ツイカ</t>
    </rPh>
    <phoneticPr fontId="2"/>
  </si>
  <si>
    <t>年月</t>
    <phoneticPr fontId="2"/>
  </si>
  <si>
    <t>基本設計</t>
    <rPh sb="0" eb="2">
      <t>キホン</t>
    </rPh>
    <rPh sb="2" eb="4">
      <t>セッケイ</t>
    </rPh>
    <phoneticPr fontId="2"/>
  </si>
  <si>
    <t>実施設計</t>
    <rPh sb="0" eb="2">
      <t>ジッシ</t>
    </rPh>
    <rPh sb="2" eb="4">
      <t>セッケイ</t>
    </rPh>
    <phoneticPr fontId="2"/>
  </si>
  <si>
    <t>建築確認申請</t>
    <rPh sb="0" eb="2">
      <t>ケンチク</t>
    </rPh>
    <rPh sb="2" eb="4">
      <t>カクニン</t>
    </rPh>
    <rPh sb="4" eb="6">
      <t>シンセイ</t>
    </rPh>
    <phoneticPr fontId="2"/>
  </si>
  <si>
    <t>準備・仮設工事</t>
    <rPh sb="0" eb="2">
      <t>ジュンビ</t>
    </rPh>
    <rPh sb="3" eb="5">
      <t>カセツ</t>
    </rPh>
    <rPh sb="5" eb="7">
      <t>コウジ</t>
    </rPh>
    <phoneticPr fontId="2"/>
  </si>
  <si>
    <t>山留工事</t>
    <rPh sb="0" eb="2">
      <t>ヤマドメ</t>
    </rPh>
    <rPh sb="2" eb="4">
      <t>コウジ</t>
    </rPh>
    <phoneticPr fontId="2"/>
  </si>
  <si>
    <t>杭工事</t>
    <rPh sb="0" eb="3">
      <t>クイコウジ</t>
    </rPh>
    <phoneticPr fontId="2"/>
  </si>
  <si>
    <t>土工事</t>
    <rPh sb="0" eb="3">
      <t>ドコウジ</t>
    </rPh>
    <phoneticPr fontId="2"/>
  </si>
  <si>
    <t>建築工事</t>
    <rPh sb="0" eb="2">
      <t>ケンチク</t>
    </rPh>
    <rPh sb="2" eb="4">
      <t>コウジ</t>
    </rPh>
    <phoneticPr fontId="2"/>
  </si>
  <si>
    <t>プラント工事</t>
    <rPh sb="4" eb="6">
      <t>コウジ</t>
    </rPh>
    <phoneticPr fontId="2"/>
  </si>
  <si>
    <t>外構工事</t>
    <rPh sb="0" eb="4">
      <t>ガイコウコウジ</t>
    </rPh>
    <phoneticPr fontId="2"/>
  </si>
  <si>
    <t>受電</t>
    <rPh sb="0" eb="2">
      <t>ジュデン</t>
    </rPh>
    <phoneticPr fontId="2"/>
  </si>
  <si>
    <t>試運転</t>
    <rPh sb="0" eb="3">
      <t>シウンテン</t>
    </rPh>
    <phoneticPr fontId="2"/>
  </si>
  <si>
    <t>竣工</t>
    <rPh sb="0" eb="2">
      <t>シュンコウ</t>
    </rPh>
    <phoneticPr fontId="2"/>
  </si>
  <si>
    <t>共通</t>
    <rPh sb="0" eb="2">
      <t>キョウツウ</t>
    </rPh>
    <phoneticPr fontId="2"/>
  </si>
  <si>
    <t>建築機械・電気設備</t>
    <rPh sb="0" eb="2">
      <t>ケンチク</t>
    </rPh>
    <rPh sb="2" eb="4">
      <t>キカイ</t>
    </rPh>
    <rPh sb="5" eb="7">
      <t>デンキ</t>
    </rPh>
    <rPh sb="7" eb="9">
      <t>セツビ</t>
    </rPh>
    <phoneticPr fontId="2"/>
  </si>
  <si>
    <t>様式第7-1号　</t>
    <rPh sb="0" eb="2">
      <t>ヨウシキ</t>
    </rPh>
    <rPh sb="2" eb="3">
      <t>ダイ</t>
    </rPh>
    <rPh sb="6" eb="7">
      <t>ゴウ</t>
    </rPh>
    <phoneticPr fontId="2"/>
  </si>
  <si>
    <t>様式第7-2号　</t>
    <rPh sb="0" eb="2">
      <t>ヨウシキ</t>
    </rPh>
    <rPh sb="2" eb="3">
      <t>ダイ</t>
    </rPh>
    <rPh sb="6" eb="7">
      <t>ゴウ</t>
    </rPh>
    <phoneticPr fontId="2"/>
  </si>
  <si>
    <t>注1）副本には出資者名の具体企業名は記載しないこと</t>
    <rPh sb="0" eb="1">
      <t>チュウ</t>
    </rPh>
    <rPh sb="3" eb="5">
      <t>フクホン</t>
    </rPh>
    <rPh sb="7" eb="9">
      <t>シュッシ</t>
    </rPh>
    <rPh sb="9" eb="10">
      <t>シャ</t>
    </rPh>
    <rPh sb="10" eb="11">
      <t>メイ</t>
    </rPh>
    <rPh sb="12" eb="14">
      <t>グタイ</t>
    </rPh>
    <rPh sb="14" eb="16">
      <t>キギョウ</t>
    </rPh>
    <rPh sb="16" eb="17">
      <t>メイ</t>
    </rPh>
    <rPh sb="18" eb="20">
      <t>キサイ</t>
    </rPh>
    <phoneticPr fontId="2"/>
  </si>
  <si>
    <t>注2）行が不足する場合は、適時追加すること。</t>
    <rPh sb="0" eb="1">
      <t>チュウ</t>
    </rPh>
    <rPh sb="3" eb="4">
      <t>ギョウ</t>
    </rPh>
    <rPh sb="5" eb="7">
      <t>フソク</t>
    </rPh>
    <rPh sb="9" eb="11">
      <t>バアイ</t>
    </rPh>
    <rPh sb="13" eb="15">
      <t>テキジ</t>
    </rPh>
    <rPh sb="15" eb="17">
      <t>ツイカ</t>
    </rPh>
    <phoneticPr fontId="2"/>
  </si>
  <si>
    <t>特別目的会社の開業費</t>
    <rPh sb="0" eb="2">
      <t>トクベツ</t>
    </rPh>
    <rPh sb="2" eb="4">
      <t>モクテキ</t>
    </rPh>
    <rPh sb="4" eb="6">
      <t>ガイシャ</t>
    </rPh>
    <rPh sb="7" eb="9">
      <t>カイギョウ</t>
    </rPh>
    <rPh sb="9" eb="10">
      <t>ヒ</t>
    </rPh>
    <phoneticPr fontId="2"/>
  </si>
  <si>
    <t>様式第7-5号</t>
    <rPh sb="0" eb="2">
      <t>ヨウシキ</t>
    </rPh>
    <rPh sb="2" eb="3">
      <t>ダイ</t>
    </rPh>
    <rPh sb="6" eb="7">
      <t>ゴウ</t>
    </rPh>
    <phoneticPr fontId="2"/>
  </si>
  <si>
    <t>様式第7-9-1号　</t>
    <rPh sb="0" eb="2">
      <t>ヨウシキ</t>
    </rPh>
    <rPh sb="2" eb="3">
      <t>ダイ</t>
    </rPh>
    <rPh sb="8" eb="9">
      <t>ゴウ</t>
    </rPh>
    <phoneticPr fontId="2"/>
  </si>
  <si>
    <t>様式第7-9-2号　</t>
    <rPh sb="0" eb="2">
      <t>ヨウシキ</t>
    </rPh>
    <rPh sb="2" eb="3">
      <t>ダイ</t>
    </rPh>
    <rPh sb="8" eb="9">
      <t>ゴウ</t>
    </rPh>
    <phoneticPr fontId="2"/>
  </si>
  <si>
    <t>発注金額
(合計)</t>
    <rPh sb="0" eb="2">
      <t>ハッチュウ</t>
    </rPh>
    <rPh sb="2" eb="4">
      <t>キンガク</t>
    </rPh>
    <rPh sb="6" eb="8">
      <t>ゴウケイ</t>
    </rPh>
    <phoneticPr fontId="2"/>
  </si>
  <si>
    <t>令和5年度（2023年度）</t>
    <rPh sb="0" eb="2">
      <t>レイワ</t>
    </rPh>
    <rPh sb="3" eb="5">
      <t>ネンド</t>
    </rPh>
    <rPh sb="10" eb="12">
      <t>ネンド</t>
    </rPh>
    <phoneticPr fontId="12"/>
  </si>
  <si>
    <t>令和6年度（2024年度）</t>
    <rPh sb="0" eb="2">
      <t>レイワ</t>
    </rPh>
    <rPh sb="3" eb="5">
      <t>ネンド</t>
    </rPh>
    <rPh sb="10" eb="12">
      <t>ネンド</t>
    </rPh>
    <phoneticPr fontId="12"/>
  </si>
  <si>
    <t>令和7年度（2025年度）</t>
    <rPh sb="0" eb="2">
      <t>レイワ</t>
    </rPh>
    <rPh sb="3" eb="5">
      <t>ネンド</t>
    </rPh>
    <rPh sb="10" eb="12">
      <t>ネンド</t>
    </rPh>
    <phoneticPr fontId="12"/>
  </si>
  <si>
    <t>令和8年度（2026年度）</t>
    <rPh sb="0" eb="2">
      <t>レイワ</t>
    </rPh>
    <rPh sb="3" eb="5">
      <t>ネンド</t>
    </rPh>
    <rPh sb="10" eb="12">
      <t>ネンド</t>
    </rPh>
    <phoneticPr fontId="12"/>
  </si>
  <si>
    <t>様式第5-3号添付</t>
    <rPh sb="7" eb="9">
      <t>テンプ</t>
    </rPh>
    <phoneticPr fontId="2"/>
  </si>
  <si>
    <t>工事工程</t>
    <rPh sb="0" eb="2">
      <t>コウジ</t>
    </rPh>
    <rPh sb="2" eb="4">
      <t>コウテイ</t>
    </rPh>
    <phoneticPr fontId="2"/>
  </si>
  <si>
    <t>提案売電量</t>
    <phoneticPr fontId="2"/>
  </si>
  <si>
    <t>運転計画</t>
    <rPh sb="0" eb="2">
      <t>ウンテン</t>
    </rPh>
    <rPh sb="2" eb="4">
      <t>ケイカク</t>
    </rPh>
    <phoneticPr fontId="2"/>
  </si>
  <si>
    <t>二酸化炭素排出量</t>
    <phoneticPr fontId="2"/>
  </si>
  <si>
    <t>資源化率</t>
    <rPh sb="0" eb="3">
      <t>シゲンカ</t>
    </rPh>
    <rPh sb="3" eb="4">
      <t>リツ</t>
    </rPh>
    <phoneticPr fontId="2"/>
  </si>
  <si>
    <t>様式第7-1号</t>
    <rPh sb="0" eb="2">
      <t>ヨウシキ</t>
    </rPh>
    <rPh sb="2" eb="3">
      <t>ダイ</t>
    </rPh>
    <rPh sb="6" eb="7">
      <t>ゴウ</t>
    </rPh>
    <phoneticPr fontId="2"/>
  </si>
  <si>
    <t>事業費</t>
    <rPh sb="0" eb="3">
      <t>ジギョウヒ</t>
    </rPh>
    <phoneticPr fontId="2"/>
  </si>
  <si>
    <t>様式第7-2号</t>
    <rPh sb="0" eb="2">
      <t>ヨウシキ</t>
    </rPh>
    <rPh sb="2" eb="3">
      <t>ダイ</t>
    </rPh>
    <rPh sb="6" eb="7">
      <t>ゴウ</t>
    </rPh>
    <phoneticPr fontId="2"/>
  </si>
  <si>
    <t>様式第7-3号</t>
    <rPh sb="0" eb="2">
      <t>ヨウシキ</t>
    </rPh>
    <rPh sb="2" eb="3">
      <t>ダイ</t>
    </rPh>
    <rPh sb="6" eb="7">
      <t>ゴウ</t>
    </rPh>
    <phoneticPr fontId="2"/>
  </si>
  <si>
    <t>様式第7-4号</t>
    <rPh sb="0" eb="2">
      <t>ヨウシキ</t>
    </rPh>
    <rPh sb="2" eb="3">
      <t>ダイ</t>
    </rPh>
    <rPh sb="6" eb="7">
      <t>ゴウ</t>
    </rPh>
    <phoneticPr fontId="2"/>
  </si>
  <si>
    <t>様式第7-5号</t>
    <rPh sb="0" eb="2">
      <t>ヨウシキ</t>
    </rPh>
    <rPh sb="2" eb="3">
      <t>ダイ</t>
    </rPh>
    <rPh sb="6" eb="7">
      <t>ゴウ</t>
    </rPh>
    <phoneticPr fontId="2"/>
  </si>
  <si>
    <t>設計・建設工事費</t>
    <phoneticPr fontId="2"/>
  </si>
  <si>
    <t>運営・維持管理業務委託費</t>
    <rPh sb="0" eb="2">
      <t>ウンエイ</t>
    </rPh>
    <rPh sb="3" eb="5">
      <t>イジ</t>
    </rPh>
    <rPh sb="5" eb="7">
      <t>カンリ</t>
    </rPh>
    <rPh sb="7" eb="9">
      <t>ギョウム</t>
    </rPh>
    <rPh sb="9" eb="11">
      <t>イタク</t>
    </rPh>
    <rPh sb="11" eb="12">
      <t>ヒ</t>
    </rPh>
    <phoneticPr fontId="2"/>
  </si>
  <si>
    <t>特別目的会社の資本概要</t>
    <phoneticPr fontId="2"/>
  </si>
  <si>
    <t>特別目的会社の開業費</t>
    <rPh sb="7" eb="9">
      <t>カイギョウ</t>
    </rPh>
    <rPh sb="9" eb="10">
      <t>ヒ</t>
    </rPh>
    <phoneticPr fontId="2"/>
  </si>
  <si>
    <t>様式第7-9-1号</t>
    <rPh sb="0" eb="2">
      <t>ヨウシキ</t>
    </rPh>
    <rPh sb="2" eb="3">
      <t>ダイ</t>
    </rPh>
    <rPh sb="8" eb="9">
      <t>ゴウ</t>
    </rPh>
    <phoneticPr fontId="2"/>
  </si>
  <si>
    <t>様式第7-9-2号</t>
    <rPh sb="0" eb="2">
      <t>ヨウシキ</t>
    </rPh>
    <rPh sb="2" eb="3">
      <t>ダイ</t>
    </rPh>
    <rPh sb="8" eb="9">
      <t>ゴウ</t>
    </rPh>
    <phoneticPr fontId="2"/>
  </si>
  <si>
    <t>様式第7-6-1号</t>
    <rPh sb="0" eb="2">
      <t>ヨウシキ</t>
    </rPh>
    <rPh sb="2" eb="3">
      <t>ダイ</t>
    </rPh>
    <rPh sb="8" eb="9">
      <t>ゴウ</t>
    </rPh>
    <phoneticPr fontId="2"/>
  </si>
  <si>
    <t>様式第7-6-2号</t>
    <rPh sb="0" eb="2">
      <t>ヨウシキ</t>
    </rPh>
    <rPh sb="2" eb="3">
      <t>ダイ</t>
    </rPh>
    <rPh sb="8" eb="9">
      <t>ゴウ</t>
    </rPh>
    <phoneticPr fontId="2"/>
  </si>
  <si>
    <t>様式第7-6-3号</t>
    <rPh sb="0" eb="2">
      <t>ヨウシキ</t>
    </rPh>
    <rPh sb="2" eb="3">
      <t>ダイ</t>
    </rPh>
    <rPh sb="8" eb="9">
      <t>ゴウ</t>
    </rPh>
    <phoneticPr fontId="2"/>
  </si>
  <si>
    <t>運転経費</t>
  </si>
  <si>
    <t>維持管理費</t>
    <rPh sb="0" eb="2">
      <t>イジ</t>
    </rPh>
    <rPh sb="2" eb="4">
      <t>カンリ</t>
    </rPh>
    <phoneticPr fontId="7"/>
  </si>
  <si>
    <t>人件費</t>
  </si>
  <si>
    <t>税引き後利益</t>
    <rPh sb="0" eb="2">
      <t>ゼイビ</t>
    </rPh>
    <rPh sb="3" eb="4">
      <t>ゴ</t>
    </rPh>
    <rPh sb="4" eb="6">
      <t>リエキ</t>
    </rPh>
    <phoneticPr fontId="7"/>
  </si>
  <si>
    <t>開業費償却費</t>
    <rPh sb="0" eb="2">
      <t>カイギョウ</t>
    </rPh>
    <rPh sb="2" eb="3">
      <t>ヒ</t>
    </rPh>
    <phoneticPr fontId="7"/>
  </si>
  <si>
    <t>設備投資</t>
  </si>
  <si>
    <t>開業費</t>
    <rPh sb="0" eb="2">
      <t>カイギョウ</t>
    </rPh>
    <rPh sb="2" eb="3">
      <t>ヒ</t>
    </rPh>
    <phoneticPr fontId="7"/>
  </si>
  <si>
    <t>短期借入金</t>
  </si>
  <si>
    <t>短期借入金返済</t>
  </si>
  <si>
    <t>長期借入金</t>
  </si>
  <si>
    <t>長期借入金返済</t>
  </si>
  <si>
    <t>出資(資本金)等</t>
    <rPh sb="3" eb="6">
      <t>シホンキン</t>
    </rPh>
    <rPh sb="7" eb="8">
      <t>ナド</t>
    </rPh>
    <phoneticPr fontId="7"/>
  </si>
  <si>
    <t>■本件施設</t>
    <rPh sb="1" eb="3">
      <t>ホンケン</t>
    </rPh>
    <rPh sb="3" eb="5">
      <t>シセツ</t>
    </rPh>
    <phoneticPr fontId="2"/>
  </si>
  <si>
    <t>■関連施設</t>
    <rPh sb="1" eb="3">
      <t>カンレン</t>
    </rPh>
    <rPh sb="3" eb="5">
      <t>シセツ</t>
    </rPh>
    <phoneticPr fontId="2"/>
  </si>
  <si>
    <t>■特別目的会社の設立時</t>
    <rPh sb="1" eb="3">
      <t>トクベツ</t>
    </rPh>
    <rPh sb="3" eb="5">
      <t>モクテキ</t>
    </rPh>
    <rPh sb="5" eb="7">
      <t>ガイシャ</t>
    </rPh>
    <rPh sb="8" eb="10">
      <t>セツリツ</t>
    </rPh>
    <rPh sb="10" eb="11">
      <t>ジ</t>
    </rPh>
    <phoneticPr fontId="2"/>
  </si>
  <si>
    <t>■運営・維持管理業務の開始時</t>
    <rPh sb="1" eb="3">
      <t>ウンエイ</t>
    </rPh>
    <rPh sb="4" eb="6">
      <t>イジ</t>
    </rPh>
    <rPh sb="6" eb="8">
      <t>カンリ</t>
    </rPh>
    <rPh sb="8" eb="10">
      <t>ギョウム</t>
    </rPh>
    <rPh sb="11" eb="13">
      <t>カイシ</t>
    </rPh>
    <rPh sb="13" eb="14">
      <t>ジ</t>
    </rPh>
    <phoneticPr fontId="2"/>
  </si>
  <si>
    <t>■損益計算書</t>
    <rPh sb="3" eb="5">
      <t>ケイサン</t>
    </rPh>
    <rPh sb="5" eb="6">
      <t>ショ</t>
    </rPh>
    <phoneticPr fontId="7"/>
  </si>
  <si>
    <t>■キャッシュフロー計算書</t>
    <rPh sb="9" eb="12">
      <t>ケイサンショ</t>
    </rPh>
    <phoneticPr fontId="7"/>
  </si>
  <si>
    <t>①営業収益</t>
    <phoneticPr fontId="2"/>
  </si>
  <si>
    <t>②営業費用</t>
    <phoneticPr fontId="2"/>
  </si>
  <si>
    <t>①営業活動によるｷｬｯｼｭﾌﾛｰ</t>
    <phoneticPr fontId="2"/>
  </si>
  <si>
    <t>②投資活動によるｷｬｯｼｭﾌﾛｰ</t>
    <phoneticPr fontId="2"/>
  </si>
  <si>
    <t>③財務活動によるｷｬｯｼｭﾌﾛｰ</t>
    <phoneticPr fontId="2"/>
  </si>
  <si>
    <t>④正味のｷｬｯｼｭﾌﾛｰ</t>
    <phoneticPr fontId="2"/>
  </si>
  <si>
    <t>⑤累積ｷｬｯｼｭﾌﾛｰ</t>
    <rPh sb="1" eb="3">
      <t>ルイセキ</t>
    </rPh>
    <phoneticPr fontId="7"/>
  </si>
  <si>
    <t>うち、積立金・準備金等</t>
    <rPh sb="3" eb="6">
      <t>ツミタテキン</t>
    </rPh>
    <rPh sb="7" eb="10">
      <t>ジュンビキン</t>
    </rPh>
    <rPh sb="10" eb="11">
      <t>トウ</t>
    </rPh>
    <phoneticPr fontId="7"/>
  </si>
  <si>
    <t>注3）可能な範囲で詳細に記載し、記入欄が足りない場合は、適宜追加すること。</t>
    <rPh sb="0" eb="1">
      <t>チュウ</t>
    </rPh>
    <phoneticPr fontId="2"/>
  </si>
  <si>
    <t>配当金</t>
    <rPh sb="0" eb="3">
      <t>ハイトウキン</t>
    </rPh>
    <phoneticPr fontId="2"/>
  </si>
  <si>
    <t>事業収支表（キャッシュフロー計算書）</t>
    <rPh sb="0" eb="2">
      <t>ジギョウ</t>
    </rPh>
    <rPh sb="2" eb="4">
      <t>シュウシ</t>
    </rPh>
    <rPh sb="4" eb="5">
      <t>ヒョウ</t>
    </rPh>
    <rPh sb="14" eb="17">
      <t>ケイサンショ</t>
    </rPh>
    <phoneticPr fontId="2"/>
  </si>
  <si>
    <t>運営・維持管理業務期間</t>
    <rPh sb="0" eb="2">
      <t>ウンエイ</t>
    </rPh>
    <rPh sb="3" eb="5">
      <t>イジ</t>
    </rPh>
    <rPh sb="5" eb="7">
      <t>カンリ</t>
    </rPh>
    <rPh sb="7" eb="9">
      <t>ギョウム</t>
    </rPh>
    <rPh sb="9" eb="11">
      <t>キカン</t>
    </rPh>
    <phoneticPr fontId="2"/>
  </si>
  <si>
    <t>設計・建設業務期間</t>
    <rPh sb="0" eb="2">
      <t>セッケイ</t>
    </rPh>
    <rPh sb="3" eb="5">
      <t>ケンセツ</t>
    </rPh>
    <rPh sb="5" eb="7">
      <t>ギョウム</t>
    </rPh>
    <rPh sb="7" eb="9">
      <t>キカン</t>
    </rPh>
    <phoneticPr fontId="2"/>
  </si>
  <si>
    <t>税引き前利益</t>
    <rPh sb="0" eb="2">
      <t>ゼイビ</t>
    </rPh>
    <rPh sb="3" eb="4">
      <t>マエ</t>
    </rPh>
    <rPh sb="4" eb="6">
      <t>リエキ</t>
    </rPh>
    <phoneticPr fontId="7"/>
  </si>
  <si>
    <t>繰越欠損金</t>
    <rPh sb="0" eb="2">
      <t>クリコシ</t>
    </rPh>
    <rPh sb="2" eb="4">
      <t>ケッソン</t>
    </rPh>
    <rPh sb="4" eb="5">
      <t>キン</t>
    </rPh>
    <phoneticPr fontId="7"/>
  </si>
  <si>
    <t>課税所得</t>
    <rPh sb="0" eb="2">
      <t>カゼイ</t>
    </rPh>
    <rPh sb="2" eb="4">
      <t>ショトク</t>
    </rPh>
    <phoneticPr fontId="7"/>
  </si>
  <si>
    <t>法人税等</t>
    <rPh sb="0" eb="3">
      <t>ホウジンゼイ</t>
    </rPh>
    <rPh sb="3" eb="4">
      <t>トウ</t>
    </rPh>
    <phoneticPr fontId="7"/>
  </si>
  <si>
    <t>実効税率</t>
    <rPh sb="0" eb="2">
      <t>ジッコウ</t>
    </rPh>
    <rPh sb="2" eb="4">
      <t>ゼイリツ</t>
    </rPh>
    <phoneticPr fontId="7"/>
  </si>
  <si>
    <t>③税引き前利益</t>
    <phoneticPr fontId="2"/>
  </si>
  <si>
    <t>④法人税等</t>
    <phoneticPr fontId="2"/>
  </si>
  <si>
    <t>⑤税引き後利益</t>
    <phoneticPr fontId="2"/>
  </si>
  <si>
    <t>■説明欄</t>
    <rPh sb="1" eb="3">
      <t>セツメイ</t>
    </rPh>
    <rPh sb="3" eb="4">
      <t>ラン</t>
    </rPh>
    <phoneticPr fontId="2"/>
  </si>
  <si>
    <t>法人住民税</t>
    <rPh sb="0" eb="2">
      <t>ホウジン</t>
    </rPh>
    <rPh sb="2" eb="4">
      <t>ジュウミン</t>
    </rPh>
    <rPh sb="4" eb="5">
      <t>ゼイ</t>
    </rPh>
    <phoneticPr fontId="7"/>
  </si>
  <si>
    <t>その他経費</t>
    <phoneticPr fontId="2"/>
  </si>
  <si>
    <t>残さ運搬・資源化等費</t>
    <rPh sb="0" eb="1">
      <t>ザン</t>
    </rPh>
    <rPh sb="2" eb="4">
      <t>ウンパン</t>
    </rPh>
    <rPh sb="5" eb="8">
      <t>シゲンカ</t>
    </rPh>
    <rPh sb="8" eb="9">
      <t>トウ</t>
    </rPh>
    <rPh sb="9" eb="10">
      <t>ヒ</t>
    </rPh>
    <phoneticPr fontId="2"/>
  </si>
  <si>
    <t>人件費</t>
    <phoneticPr fontId="2"/>
  </si>
  <si>
    <t>固定費A</t>
    <rPh sb="0" eb="3">
      <t>コテイヒ</t>
    </rPh>
    <phoneticPr fontId="2"/>
  </si>
  <si>
    <t>変動費B,C,D</t>
    <rPh sb="0" eb="2">
      <t>ヘンドウ</t>
    </rPh>
    <rPh sb="2" eb="3">
      <t>ヒ</t>
    </rPh>
    <phoneticPr fontId="2"/>
  </si>
  <si>
    <t>固定費F</t>
    <rPh sb="0" eb="3">
      <t>コテイヒ</t>
    </rPh>
    <phoneticPr fontId="2"/>
  </si>
  <si>
    <t>変動費G</t>
    <rPh sb="0" eb="2">
      <t>ヘンドウ</t>
    </rPh>
    <rPh sb="2" eb="3">
      <t>ヒ</t>
    </rPh>
    <phoneticPr fontId="2"/>
  </si>
  <si>
    <t>固定費</t>
    <rPh sb="0" eb="3">
      <t>コテイヒ</t>
    </rPh>
    <phoneticPr fontId="2"/>
  </si>
  <si>
    <t>変動費</t>
    <rPh sb="0" eb="2">
      <t>ヘンドウ</t>
    </rPh>
    <rPh sb="2" eb="3">
      <t>ヒ</t>
    </rPh>
    <phoneticPr fontId="2"/>
  </si>
  <si>
    <t>本件</t>
    <rPh sb="0" eb="2">
      <t>ホンケン</t>
    </rPh>
    <phoneticPr fontId="2"/>
  </si>
  <si>
    <t>施設</t>
    <rPh sb="0" eb="2">
      <t>シセツ</t>
    </rPh>
    <phoneticPr fontId="2"/>
  </si>
  <si>
    <t>関連</t>
    <rPh sb="0" eb="2">
      <t>カンレン</t>
    </rPh>
    <phoneticPr fontId="2"/>
  </si>
  <si>
    <t>施設</t>
    <phoneticPr fontId="2"/>
  </si>
  <si>
    <t>運転経費（変動費）</t>
    <rPh sb="5" eb="7">
      <t>ヘンドウ</t>
    </rPh>
    <rPh sb="7" eb="8">
      <t>ヒ</t>
    </rPh>
    <phoneticPr fontId="2"/>
  </si>
  <si>
    <t>様式第7-8-2号</t>
    <rPh sb="0" eb="2">
      <t>ヨウシキ</t>
    </rPh>
    <rPh sb="2" eb="3">
      <t>ダイ</t>
    </rPh>
    <rPh sb="8" eb="9">
      <t>ゴウ</t>
    </rPh>
    <phoneticPr fontId="2"/>
  </si>
  <si>
    <t>様式第7-8-1号</t>
    <rPh sb="0" eb="2">
      <t>ヨウシキ</t>
    </rPh>
    <rPh sb="2" eb="3">
      <t>ダイ</t>
    </rPh>
    <rPh sb="8" eb="9">
      <t>ゴウ</t>
    </rPh>
    <phoneticPr fontId="2"/>
  </si>
  <si>
    <t>事業収支表（損益計算書）</t>
    <rPh sb="0" eb="2">
      <t>ジギョウ</t>
    </rPh>
    <rPh sb="2" eb="4">
      <t>シュウシ</t>
    </rPh>
    <rPh sb="4" eb="5">
      <t>ヒョウ</t>
    </rPh>
    <rPh sb="6" eb="8">
      <t>ソンエキ</t>
    </rPh>
    <rPh sb="8" eb="11">
      <t>ケイサンショ</t>
    </rPh>
    <phoneticPr fontId="2"/>
  </si>
  <si>
    <t>事業収支表（損益計算書）</t>
    <phoneticPr fontId="2"/>
  </si>
  <si>
    <t>様式第7-8-1号</t>
    <rPh sb="0" eb="2">
      <t>ヨウシキ</t>
    </rPh>
    <rPh sb="2" eb="3">
      <t>ダイ</t>
    </rPh>
    <rPh sb="8" eb="9">
      <t>ゴウ</t>
    </rPh>
    <phoneticPr fontId="2"/>
  </si>
  <si>
    <t>様式第7-8-2号</t>
    <rPh sb="0" eb="2">
      <t>ヨウシキ</t>
    </rPh>
    <rPh sb="2" eb="3">
      <t>ダイ</t>
    </rPh>
    <rPh sb="8" eb="9">
      <t>ゴウ</t>
    </rPh>
    <phoneticPr fontId="2"/>
  </si>
  <si>
    <t>事業収支表（キャッシュフロー計算書）</t>
    <rPh sb="0" eb="2">
      <t>ジギョウ</t>
    </rPh>
    <rPh sb="2" eb="4">
      <t>シュウシ</t>
    </rPh>
    <rPh sb="4" eb="5">
      <t>ヒョウ</t>
    </rPh>
    <phoneticPr fontId="2"/>
  </si>
  <si>
    <t>様式第1-2号</t>
    <phoneticPr fontId="2"/>
  </si>
  <si>
    <t>令和　４年　　月　　日　　</t>
    <rPh sb="0" eb="2">
      <t>レイワ</t>
    </rPh>
    <rPh sb="4" eb="5">
      <t>ネン</t>
    </rPh>
    <rPh sb="7" eb="8">
      <t>ツキ</t>
    </rPh>
    <rPh sb="10" eb="11">
      <t>ヒ</t>
    </rPh>
    <phoneticPr fontId="12"/>
  </si>
  <si>
    <t>１．担当者</t>
    <rPh sb="2" eb="5">
      <t>タントウシャ</t>
    </rPh>
    <phoneticPr fontId="12"/>
  </si>
  <si>
    <t>会　社　名</t>
  </si>
  <si>
    <t>所　属</t>
  </si>
  <si>
    <t>氏名</t>
  </si>
  <si>
    <t>電　話</t>
  </si>
  <si>
    <t>FAX</t>
  </si>
  <si>
    <t>E-mail</t>
  </si>
  <si>
    <t>No</t>
    <phoneticPr fontId="12"/>
  </si>
  <si>
    <t>資料名</t>
    <rPh sb="0" eb="2">
      <t>シリョウ</t>
    </rPh>
    <rPh sb="2" eb="3">
      <t>メイ</t>
    </rPh>
    <phoneticPr fontId="12"/>
  </si>
  <si>
    <t>頁</t>
    <rPh sb="0" eb="1">
      <t>ペイジ</t>
    </rPh>
    <phoneticPr fontId="12"/>
  </si>
  <si>
    <t>項目</t>
    <rPh sb="0" eb="2">
      <t>コウモク</t>
    </rPh>
    <phoneticPr fontId="12"/>
  </si>
  <si>
    <t>タイトル</t>
  </si>
  <si>
    <t>例</t>
    <rPh sb="0" eb="1">
      <t>レイ</t>
    </rPh>
    <phoneticPr fontId="12"/>
  </si>
  <si>
    <t>１.</t>
    <phoneticPr fontId="20"/>
  </si>
  <si>
    <t>事業名</t>
    <rPh sb="0" eb="2">
      <t>ジギョウ</t>
    </rPh>
    <rPh sb="2" eb="3">
      <t>メイ</t>
    </rPh>
    <phoneticPr fontId="20"/>
  </si>
  <si>
    <t>（左記は記入例です）</t>
  </si>
  <si>
    <t>記入要領</t>
    <rPh sb="0" eb="2">
      <t>キニュウ</t>
    </rPh>
    <rPh sb="2" eb="4">
      <t>ヨウリョウ</t>
    </rPh>
    <phoneticPr fontId="12"/>
  </si>
  <si>
    <t>3) 表の書式変更（セルの結合・分割等）は行わないこと。</t>
    <phoneticPr fontId="12"/>
  </si>
  <si>
    <t>岐阜羽島衛生施設組合次期ごみ処理施設整備・運営事業　第1回入札説明書等に係る質問書</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27">
      <t>ダイ</t>
    </rPh>
    <rPh sb="28" eb="29">
      <t>カイ</t>
    </rPh>
    <rPh sb="29" eb="31">
      <t>ニュウサツ</t>
    </rPh>
    <rPh sb="31" eb="34">
      <t>セツメイショ</t>
    </rPh>
    <rPh sb="34" eb="35">
      <t>トウ</t>
    </rPh>
    <rPh sb="36" eb="37">
      <t>カカ</t>
    </rPh>
    <rPh sb="38" eb="40">
      <t>シツモン</t>
    </rPh>
    <rPh sb="40" eb="41">
      <t>ショ</t>
    </rPh>
    <phoneticPr fontId="12"/>
  </si>
  <si>
    <t>入札説明書</t>
    <rPh sb="0" eb="2">
      <t>ニュウサツ</t>
    </rPh>
    <rPh sb="2" eb="5">
      <t>セツメイショ</t>
    </rPh>
    <phoneticPr fontId="39"/>
  </si>
  <si>
    <t>第３章</t>
    <phoneticPr fontId="20"/>
  </si>
  <si>
    <t>1)「１．担当者」欄については、同質問書を提出する担当者の連絡先を記入すること。</t>
    <rPh sb="16" eb="17">
      <t>ドウ</t>
    </rPh>
    <rPh sb="17" eb="20">
      <t>シツモンショ</t>
    </rPh>
    <rPh sb="21" eb="23">
      <t>テイシュツ</t>
    </rPh>
    <phoneticPr fontId="12"/>
  </si>
  <si>
    <t>様式第1-1号</t>
    <rPh sb="0" eb="2">
      <t>ヨウシキ</t>
    </rPh>
    <rPh sb="2" eb="3">
      <t>ダイ</t>
    </rPh>
    <rPh sb="6" eb="7">
      <t>ゴウ</t>
    </rPh>
    <phoneticPr fontId="20"/>
  </si>
  <si>
    <t>岐阜羽島衛生施設組合次期ごみ処理施設整備・運営事業　第2回入札説明書等に係る質問書</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27">
      <t>ダイ</t>
    </rPh>
    <rPh sb="28" eb="29">
      <t>カイ</t>
    </rPh>
    <rPh sb="29" eb="31">
      <t>ニュウサツ</t>
    </rPh>
    <rPh sb="31" eb="34">
      <t>セツメイショ</t>
    </rPh>
    <rPh sb="34" eb="35">
      <t>トウ</t>
    </rPh>
    <rPh sb="36" eb="37">
      <t>カカ</t>
    </rPh>
    <rPh sb="38" eb="40">
      <t>シツモン</t>
    </rPh>
    <rPh sb="40" eb="41">
      <t>ショ</t>
    </rPh>
    <phoneticPr fontId="12"/>
  </si>
  <si>
    <t>様式第1-2号</t>
    <rPh sb="0" eb="2">
      <t>ヨウシキ</t>
    </rPh>
    <rPh sb="2" eb="3">
      <t>ダイ</t>
    </rPh>
    <rPh sb="6" eb="7">
      <t>ゴウ</t>
    </rPh>
    <phoneticPr fontId="20"/>
  </si>
  <si>
    <t>第１章</t>
    <phoneticPr fontId="20"/>
  </si>
  <si>
    <t>第１節</t>
    <rPh sb="1" eb="2">
      <t>セツ</t>
    </rPh>
    <phoneticPr fontId="20"/>
  </si>
  <si>
    <t>１</t>
    <phoneticPr fontId="2"/>
  </si>
  <si>
    <t>一般概要</t>
    <rPh sb="0" eb="2">
      <t>イッパン</t>
    </rPh>
    <rPh sb="2" eb="4">
      <t>ガイヨウ</t>
    </rPh>
    <phoneticPr fontId="20"/>
  </si>
  <si>
    <t>要求水準書
設計・建設業務編</t>
    <rPh sb="0" eb="2">
      <t>ヨウキュウ</t>
    </rPh>
    <rPh sb="2" eb="4">
      <t>スイジュン</t>
    </rPh>
    <rPh sb="4" eb="5">
      <t>ショ</t>
    </rPh>
    <rPh sb="6" eb="8">
      <t>セッケイ</t>
    </rPh>
    <rPh sb="9" eb="11">
      <t>ケンセツ</t>
    </rPh>
    <rPh sb="11" eb="13">
      <t>ギョウム</t>
    </rPh>
    <rPh sb="13" eb="14">
      <t>ヘン</t>
    </rPh>
    <phoneticPr fontId="39"/>
  </si>
  <si>
    <t>様式第3-2号</t>
    <rPh sb="0" eb="2">
      <t>ヨウシキ</t>
    </rPh>
    <rPh sb="2" eb="3">
      <t>ダイ</t>
    </rPh>
    <rPh sb="6" eb="7">
      <t>ゴウ</t>
    </rPh>
    <phoneticPr fontId="2"/>
  </si>
  <si>
    <t>対面的対話における確認事項</t>
    <phoneticPr fontId="2"/>
  </si>
  <si>
    <t>様式第4-4-1号</t>
    <phoneticPr fontId="2"/>
  </si>
  <si>
    <t>様式第4-4-2号</t>
    <phoneticPr fontId="2"/>
  </si>
  <si>
    <t>要求水準に対する設計仕様書（設計・建設業務編）</t>
    <phoneticPr fontId="2"/>
  </si>
  <si>
    <t>要求水準に対する設計仕様書（運営・維持管理業務編）</t>
    <phoneticPr fontId="2"/>
  </si>
  <si>
    <t>備考</t>
    <rPh sb="0" eb="2">
      <t>ビコウ</t>
    </rPh>
    <phoneticPr fontId="2"/>
  </si>
  <si>
    <t>別添Excel</t>
    <rPh sb="0" eb="2">
      <t>ベッテン</t>
    </rPh>
    <phoneticPr fontId="2"/>
  </si>
  <si>
    <t>様式第7-7-1号</t>
    <rPh sb="0" eb="2">
      <t>ヨウシキ</t>
    </rPh>
    <rPh sb="2" eb="3">
      <t>ダイ</t>
    </rPh>
    <rPh sb="8" eb="9">
      <t>ゴウ</t>
    </rPh>
    <phoneticPr fontId="2"/>
  </si>
  <si>
    <t>様式第7-7-3号</t>
    <rPh sb="0" eb="2">
      <t>ヨウシキ</t>
    </rPh>
    <rPh sb="2" eb="3">
      <t>ダイ</t>
    </rPh>
    <rPh sb="8" eb="9">
      <t>ゴウ</t>
    </rPh>
    <phoneticPr fontId="2"/>
  </si>
  <si>
    <t>様式第7-7-2号</t>
    <rPh sb="0" eb="2">
      <t>ヨウシキ</t>
    </rPh>
    <rPh sb="2" eb="3">
      <t>ダイ</t>
    </rPh>
    <rPh sb="8" eb="9">
      <t>ゴウ</t>
    </rPh>
    <phoneticPr fontId="2"/>
  </si>
  <si>
    <t>注1）活動量の各数値は、敷地内での全ての年間量とする。
     なお、基準ごみの計画処理量（32,553t/年）を基本とする。
注2）その他提案がある場合は、排出係数も併せて適時行を追加してください。
     なお、排出係数は、別添の排出係数シートを参照し、二酸化炭素排出量は
     小数第一位を四捨五入して算出すること。</t>
    <rPh sb="0" eb="1">
      <t>チュウ</t>
    </rPh>
    <rPh sb="3" eb="6">
      <t>カツドウリョウ</t>
    </rPh>
    <rPh sb="7" eb="10">
      <t>カクスウチ</t>
    </rPh>
    <rPh sb="12" eb="14">
      <t>シキチ</t>
    </rPh>
    <rPh sb="14" eb="15">
      <t>ナイ</t>
    </rPh>
    <rPh sb="17" eb="18">
      <t>スベ</t>
    </rPh>
    <rPh sb="20" eb="22">
      <t>ネンカン</t>
    </rPh>
    <rPh sb="22" eb="23">
      <t>リョウ</t>
    </rPh>
    <rPh sb="36" eb="38">
      <t>キジュン</t>
    </rPh>
    <rPh sb="41" eb="43">
      <t>ケイカク</t>
    </rPh>
    <rPh sb="43" eb="45">
      <t>ショリ</t>
    </rPh>
    <rPh sb="45" eb="46">
      <t>リョウ</t>
    </rPh>
    <rPh sb="55" eb="56">
      <t>ネン</t>
    </rPh>
    <rPh sb="58" eb="60">
      <t>キホン</t>
    </rPh>
    <rPh sb="131" eb="134">
      <t>ニサンカ</t>
    </rPh>
    <rPh sb="134" eb="136">
      <t>タンソ</t>
    </rPh>
    <rPh sb="136" eb="138">
      <t>ハイシュツ</t>
    </rPh>
    <rPh sb="138" eb="139">
      <t>リョウ</t>
    </rPh>
    <rPh sb="146" eb="148">
      <t>ショウスウ</t>
    </rPh>
    <rPh sb="148" eb="149">
      <t>ダイ</t>
    </rPh>
    <rPh sb="149" eb="151">
      <t>イチイ</t>
    </rPh>
    <rPh sb="152" eb="156">
      <t>シシャゴニュウ</t>
    </rPh>
    <rPh sb="158" eb="160">
      <t>サンシュツ</t>
    </rPh>
    <phoneticPr fontId="2"/>
  </si>
  <si>
    <t>下請率の考え方</t>
    <rPh sb="0" eb="2">
      <t>シタウ</t>
    </rPh>
    <rPh sb="2" eb="3">
      <t>リツ</t>
    </rPh>
    <rPh sb="4" eb="5">
      <t>カンガ</t>
    </rPh>
    <rPh sb="6" eb="7">
      <t>カタ</t>
    </rPh>
    <phoneticPr fontId="2"/>
  </si>
  <si>
    <t>下請率＝</t>
    <rPh sb="0" eb="2">
      <t>シタウ</t>
    </rPh>
    <rPh sb="2" eb="3">
      <t>リツ</t>
    </rPh>
    <phoneticPr fontId="2"/>
  </si>
  <si>
    <t>応札額のうち設計・建設業務費</t>
    <phoneticPr fontId="2"/>
  </si>
  <si>
    <t>応札額のうち運営・維持管理業務費</t>
    <rPh sb="6" eb="8">
      <t>ウンエイ</t>
    </rPh>
    <rPh sb="9" eb="11">
      <t>イジ</t>
    </rPh>
    <rPh sb="11" eb="13">
      <t>カンリ</t>
    </rPh>
    <rPh sb="13" eb="15">
      <t>ギョウム</t>
    </rPh>
    <rPh sb="15" eb="16">
      <t>ヒ</t>
    </rPh>
    <phoneticPr fontId="2"/>
  </si>
  <si>
    <t>設計・建設業務に係る下請金額（様式第7-9-1号に示す合計額）</t>
    <rPh sb="15" eb="17">
      <t>ヨウシキ</t>
    </rPh>
    <rPh sb="17" eb="18">
      <t>ダイ</t>
    </rPh>
    <rPh sb="23" eb="24">
      <t>ゴウ</t>
    </rPh>
    <rPh sb="25" eb="26">
      <t>シメ</t>
    </rPh>
    <rPh sb="27" eb="29">
      <t>ゴウケイ</t>
    </rPh>
    <rPh sb="29" eb="30">
      <t>ガク</t>
    </rPh>
    <phoneticPr fontId="2"/>
  </si>
  <si>
    <t>運営・維持管理業務に係る下請金額（様式第7-9-2号に示す合計額）</t>
    <rPh sb="0" eb="2">
      <t>ウンエイ</t>
    </rPh>
    <rPh sb="3" eb="5">
      <t>イジ</t>
    </rPh>
    <rPh sb="5" eb="7">
      <t>カンリ</t>
    </rPh>
    <rPh sb="17" eb="19">
      <t>ヨウシキ</t>
    </rPh>
    <rPh sb="19" eb="20">
      <t>ダイ</t>
    </rPh>
    <rPh sb="25" eb="26">
      <t>ゴウ</t>
    </rPh>
    <rPh sb="27" eb="28">
      <t>シメ</t>
    </rPh>
    <rPh sb="29" eb="31">
      <t>ゴウケイ</t>
    </rPh>
    <rPh sb="31" eb="32">
      <t>ガク</t>
    </rPh>
    <phoneticPr fontId="2"/>
  </si>
  <si>
    <t>③下請金額の算定方法</t>
    <rPh sb="1" eb="3">
      <t>シタウ</t>
    </rPh>
    <rPh sb="3" eb="5">
      <t>キンガク</t>
    </rPh>
    <rPh sb="6" eb="8">
      <t>サンテイ</t>
    </rPh>
    <rPh sb="8" eb="10">
      <t>ホウホウ</t>
    </rPh>
    <phoneticPr fontId="2"/>
  </si>
  <si>
    <t>元請</t>
    <rPh sb="0" eb="2">
      <t>モトウ</t>
    </rPh>
    <phoneticPr fontId="2"/>
  </si>
  <si>
    <t>【一次下請】</t>
    <rPh sb="1" eb="3">
      <t>イチジ</t>
    </rPh>
    <rPh sb="3" eb="5">
      <t>シタウ</t>
    </rPh>
    <phoneticPr fontId="2"/>
  </si>
  <si>
    <t>【二次下請】</t>
    <rPh sb="1" eb="3">
      <t>ニジ</t>
    </rPh>
    <rPh sb="3" eb="5">
      <t>シタウ</t>
    </rPh>
    <phoneticPr fontId="2"/>
  </si>
  <si>
    <t>契約金額</t>
    <rPh sb="0" eb="2">
      <t>ケイヤク</t>
    </rPh>
    <rPh sb="2" eb="4">
      <t>キンガク</t>
    </rPh>
    <phoneticPr fontId="2"/>
  </si>
  <si>
    <t>うち再下請金額</t>
    <rPh sb="2" eb="3">
      <t>サイ</t>
    </rPh>
    <rPh sb="3" eb="5">
      <t>シタウ</t>
    </rPh>
    <rPh sb="5" eb="7">
      <t>キンガク</t>
    </rPh>
    <phoneticPr fontId="2"/>
  </si>
  <si>
    <t>うち直営施工金額</t>
    <rPh sb="2" eb="4">
      <t>チョクエイ</t>
    </rPh>
    <rPh sb="4" eb="6">
      <t>セコウ</t>
    </rPh>
    <rPh sb="6" eb="8">
      <t>キンガク</t>
    </rPh>
    <phoneticPr fontId="2"/>
  </si>
  <si>
    <t>円</t>
    <rPh sb="0" eb="1">
      <t>エン</t>
    </rPh>
    <phoneticPr fontId="2"/>
  </si>
  <si>
    <t>　次に例を示す。なお、運営・維持管理業務では、「施工」を「委託」に読み替えるものとする。</t>
    <rPh sb="1" eb="2">
      <t>ツギ</t>
    </rPh>
    <rPh sb="3" eb="4">
      <t>レイ</t>
    </rPh>
    <rPh sb="5" eb="6">
      <t>シメ</t>
    </rPh>
    <rPh sb="11" eb="13">
      <t>ウンエイ</t>
    </rPh>
    <rPh sb="14" eb="16">
      <t>イジ</t>
    </rPh>
    <rPh sb="16" eb="18">
      <t>カンリ</t>
    </rPh>
    <rPh sb="18" eb="20">
      <t>ギョウム</t>
    </rPh>
    <rPh sb="24" eb="26">
      <t>セコウ</t>
    </rPh>
    <rPh sb="29" eb="31">
      <t>イタク</t>
    </rPh>
    <rPh sb="33" eb="34">
      <t>ヨ</t>
    </rPh>
    <rPh sb="35" eb="36">
      <t>カ</t>
    </rPh>
    <phoneticPr fontId="2"/>
  </si>
  <si>
    <r>
      <t>㈱○○（関係市町</t>
    </r>
    <r>
      <rPr>
        <sz val="10"/>
        <color rgb="FFFF0000"/>
        <rFont val="ＭＳ 明朝"/>
        <family val="1"/>
        <charset val="128"/>
      </rPr>
      <t>内</t>
    </r>
    <r>
      <rPr>
        <sz val="10"/>
        <color theme="1"/>
        <rFont val="ＭＳ 明朝"/>
        <family val="2"/>
        <charset val="128"/>
      </rPr>
      <t>）</t>
    </r>
    <rPh sb="4" eb="6">
      <t>カンケイ</t>
    </rPh>
    <rPh sb="6" eb="7">
      <t>シ</t>
    </rPh>
    <rPh sb="7" eb="8">
      <t>マチ</t>
    </rPh>
    <rPh sb="8" eb="9">
      <t>ナイ</t>
    </rPh>
    <phoneticPr fontId="2"/>
  </si>
  <si>
    <r>
      <t>㈱○○（関係市町</t>
    </r>
    <r>
      <rPr>
        <sz val="10"/>
        <color rgb="FFFF0000"/>
        <rFont val="ＭＳ 明朝"/>
        <family val="1"/>
        <charset val="128"/>
      </rPr>
      <t>外</t>
    </r>
    <r>
      <rPr>
        <sz val="10"/>
        <color theme="1"/>
        <rFont val="ＭＳ 明朝"/>
        <family val="2"/>
        <charset val="128"/>
      </rPr>
      <t>）</t>
    </r>
    <rPh sb="4" eb="6">
      <t>カンケイ</t>
    </rPh>
    <rPh sb="6" eb="7">
      <t>シ</t>
    </rPh>
    <rPh sb="7" eb="8">
      <t>マチ</t>
    </rPh>
    <rPh sb="8" eb="9">
      <t>ソト</t>
    </rPh>
    <phoneticPr fontId="2"/>
  </si>
  <si>
    <t>下請金額</t>
    <rPh sb="0" eb="2">
      <t>シタウ</t>
    </rPh>
    <rPh sb="2" eb="4">
      <t>キンガク</t>
    </rPh>
    <phoneticPr fontId="2"/>
  </si>
  <si>
    <t>　下請金額に計上する費用は、二次下請までとする。なお、関係市町の企業から関係市町外の</t>
    <rPh sb="1" eb="3">
      <t>シタウ</t>
    </rPh>
    <rPh sb="3" eb="5">
      <t>キンガク</t>
    </rPh>
    <rPh sb="6" eb="8">
      <t>ケイジョウ</t>
    </rPh>
    <rPh sb="10" eb="12">
      <t>ヒヨウ</t>
    </rPh>
    <rPh sb="14" eb="16">
      <t>ニジ</t>
    </rPh>
    <rPh sb="16" eb="18">
      <t>シタウ</t>
    </rPh>
    <phoneticPr fontId="2"/>
  </si>
  <si>
    <t>　企業へ下請する場合は、その金額を除くものとする。（下図の黄色セルの合計）</t>
    <rPh sb="26" eb="28">
      <t>シタズ</t>
    </rPh>
    <rPh sb="29" eb="31">
      <t>キイロ</t>
    </rPh>
    <rPh sb="34" eb="36">
      <t>ゴウケイ</t>
    </rPh>
    <phoneticPr fontId="2"/>
  </si>
  <si>
    <t>■税額計算</t>
    <rPh sb="1" eb="3">
      <t>ゼイガク</t>
    </rPh>
    <rPh sb="3" eb="5">
      <t>ケイサン</t>
    </rPh>
    <phoneticPr fontId="7"/>
  </si>
  <si>
    <t>注6）関係市町への提案下請率の未達に係る減額措置は20年間の合計額で判断する。</t>
    <rPh sb="0" eb="1">
      <t>チュウ</t>
    </rPh>
    <rPh sb="27" eb="29">
      <t>ネンカン</t>
    </rPh>
    <rPh sb="30" eb="32">
      <t>ゴウケイ</t>
    </rPh>
    <rPh sb="32" eb="33">
      <t>ガク</t>
    </rPh>
    <rPh sb="34" eb="36">
      <t>ハンダン</t>
    </rPh>
    <phoneticPr fontId="2"/>
  </si>
  <si>
    <t>岐阜羽島衛生施設組合次期ごみ処理施設整備・運営事業　対面的対話における確認事項</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31">
      <t>タイメンテキタイワ</t>
    </rPh>
    <rPh sb="35" eb="39">
      <t>カクニンジコウ</t>
    </rPh>
    <phoneticPr fontId="12"/>
  </si>
  <si>
    <t>様式第3-2号</t>
    <rPh sb="0" eb="2">
      <t>ヨウシキ</t>
    </rPh>
    <rPh sb="2" eb="3">
      <t>ダイ</t>
    </rPh>
    <rPh sb="6" eb="7">
      <t>ゴウ</t>
    </rPh>
    <phoneticPr fontId="20"/>
  </si>
  <si>
    <t>確認事項</t>
    <phoneticPr fontId="20"/>
  </si>
  <si>
    <t>２．確認事項</t>
    <rPh sb="2" eb="4">
      <t>カクニン</t>
    </rPh>
    <rPh sb="4" eb="6">
      <t>ジコウ</t>
    </rPh>
    <phoneticPr fontId="12"/>
  </si>
  <si>
    <t>2)「２.確認事項」の欄については、必要に応じて表に「行」を追加して記載すること。</t>
    <rPh sb="5" eb="7">
      <t>カクニン</t>
    </rPh>
    <rPh sb="7" eb="9">
      <t>ジコウ</t>
    </rPh>
    <rPh sb="11" eb="12">
      <t>ラン</t>
    </rPh>
    <phoneticPr fontId="12"/>
  </si>
  <si>
    <t>4) 同一企業からの確認事項については、複数回にわたる提出は妨げないが、同一の担当者でとりまとめの上、提出すること。</t>
    <rPh sb="10" eb="12">
      <t>カクニン</t>
    </rPh>
    <rPh sb="12" eb="14">
      <t>ジコウ</t>
    </rPh>
    <phoneticPr fontId="12"/>
  </si>
  <si>
    <t>職種</t>
    <rPh sb="0" eb="2">
      <t>ショクシュ</t>
    </rPh>
    <phoneticPr fontId="12"/>
  </si>
  <si>
    <t>給与年単価
（福利厚生費含む）</t>
    <rPh sb="0" eb="2">
      <t>キュウヨ</t>
    </rPh>
    <rPh sb="2" eb="3">
      <t>ネン</t>
    </rPh>
    <rPh sb="3" eb="5">
      <t>タンカ</t>
    </rPh>
    <rPh sb="7" eb="12">
      <t>フクリコウセイヒ</t>
    </rPh>
    <rPh sb="12" eb="13">
      <t>フク</t>
    </rPh>
    <phoneticPr fontId="12"/>
  </si>
  <si>
    <t>人数（人）及び給与</t>
    <rPh sb="0" eb="2">
      <t>ニンズウ</t>
    </rPh>
    <rPh sb="3" eb="4">
      <t>ニン</t>
    </rPh>
    <rPh sb="5" eb="6">
      <t>オヨ</t>
    </rPh>
    <rPh sb="7" eb="9">
      <t>キュウヨ</t>
    </rPh>
    <phoneticPr fontId="42"/>
  </si>
  <si>
    <t>合計</t>
    <rPh sb="0" eb="1">
      <t>ゴウ</t>
    </rPh>
    <rPh sb="1" eb="2">
      <t>ケイ</t>
    </rPh>
    <phoneticPr fontId="42"/>
  </si>
  <si>
    <t>単位</t>
    <rPh sb="0" eb="2">
      <t>タンイ</t>
    </rPh>
    <phoneticPr fontId="42"/>
  </si>
  <si>
    <t>日勤者</t>
    <rPh sb="0" eb="3">
      <t>ニッキンシャ</t>
    </rPh>
    <phoneticPr fontId="12"/>
  </si>
  <si>
    <t>人</t>
    <rPh sb="0" eb="1">
      <t>ニン</t>
    </rPh>
    <phoneticPr fontId="42"/>
  </si>
  <si>
    <t>円</t>
    <rPh sb="0" eb="1">
      <t>エン</t>
    </rPh>
    <phoneticPr fontId="42"/>
  </si>
  <si>
    <t>小　計</t>
  </si>
  <si>
    <t>千円</t>
    <rPh sb="0" eb="2">
      <t>センエン</t>
    </rPh>
    <phoneticPr fontId="42"/>
  </si>
  <si>
    <t>直勤者</t>
    <rPh sb="0" eb="1">
      <t>チョク</t>
    </rPh>
    <rPh sb="1" eb="2">
      <t>キンム</t>
    </rPh>
    <rPh sb="2" eb="3">
      <t>シャ</t>
    </rPh>
    <phoneticPr fontId="12"/>
  </si>
  <si>
    <t>総　計</t>
  </si>
  <si>
    <t>単位：円（税抜）</t>
    <rPh sb="0" eb="2">
      <t>タンイ</t>
    </rPh>
    <rPh sb="3" eb="4">
      <t>エン</t>
    </rPh>
    <rPh sb="5" eb="6">
      <t>ゼイ</t>
    </rPh>
    <rPh sb="6" eb="7">
      <t>ヌ</t>
    </rPh>
    <phoneticPr fontId="12"/>
  </si>
  <si>
    <t>固定費Ａ（人件費）</t>
    <rPh sb="0" eb="3">
      <t>コテイヒ</t>
    </rPh>
    <rPh sb="5" eb="7">
      <t>ジンケン</t>
    </rPh>
    <rPh sb="7" eb="8">
      <t>ヒ</t>
    </rPh>
    <phoneticPr fontId="42"/>
  </si>
  <si>
    <t>勤務体制</t>
  </si>
  <si>
    <t>必要人数（人）</t>
    <phoneticPr fontId="12"/>
  </si>
  <si>
    <t>１班の</t>
  </si>
  <si>
    <t>人数</t>
  </si>
  <si>
    <t>その他</t>
  </si>
  <si>
    <t>※1 一円未満は切り捨てること。</t>
    <rPh sb="3" eb="5">
      <t>イチエン</t>
    </rPh>
    <rPh sb="5" eb="7">
      <t>ミマン</t>
    </rPh>
    <rPh sb="8" eb="9">
      <t>キ</t>
    </rPh>
    <rPh sb="10" eb="11">
      <t>ス</t>
    </rPh>
    <phoneticPr fontId="12"/>
  </si>
  <si>
    <t>※3 記入欄が足りない場合は適宜修正すること。</t>
    <rPh sb="3" eb="5">
      <t>キニュウ</t>
    </rPh>
    <rPh sb="5" eb="6">
      <t>ラン</t>
    </rPh>
    <rPh sb="7" eb="8">
      <t>タ</t>
    </rPh>
    <rPh sb="11" eb="13">
      <t>バアイ</t>
    </rPh>
    <rPh sb="14" eb="16">
      <t>テキギ</t>
    </rPh>
    <rPh sb="16" eb="18">
      <t>シュウセイ</t>
    </rPh>
    <phoneticPr fontId="12"/>
  </si>
  <si>
    <t>※4 上記への記載内容については事業計画に関する提出書類の他様式と整合させること。</t>
    <rPh sb="21" eb="22">
      <t>カン</t>
    </rPh>
    <rPh sb="24" eb="26">
      <t>テイシュツ</t>
    </rPh>
    <rPh sb="26" eb="28">
      <t>ショルイ</t>
    </rPh>
    <rPh sb="29" eb="30">
      <t>タ</t>
    </rPh>
    <rPh sb="30" eb="32">
      <t>ヨウシキ</t>
    </rPh>
    <phoneticPr fontId="12"/>
  </si>
  <si>
    <t>項目</t>
    <rPh sb="0" eb="2">
      <t>コウモク</t>
    </rPh>
    <phoneticPr fontId="42"/>
  </si>
  <si>
    <t>量及び金額</t>
    <rPh sb="0" eb="1">
      <t>リョウ</t>
    </rPh>
    <rPh sb="1" eb="2">
      <t>オヨ</t>
    </rPh>
    <rPh sb="3" eb="5">
      <t>キンガク</t>
    </rPh>
    <phoneticPr fontId="42"/>
  </si>
  <si>
    <t>（量）</t>
    <rPh sb="1" eb="2">
      <t>リョウ</t>
    </rPh>
    <phoneticPr fontId="42"/>
  </si>
  <si>
    <t>金額</t>
    <rPh sb="0" eb="2">
      <t>キンガク</t>
    </rPh>
    <phoneticPr fontId="42"/>
  </si>
  <si>
    <t>合計金額</t>
    <rPh sb="0" eb="1">
      <t>ゴウ</t>
    </rPh>
    <rPh sb="1" eb="2">
      <t>ケイ</t>
    </rPh>
    <rPh sb="2" eb="4">
      <t>キンガク</t>
    </rPh>
    <phoneticPr fontId="42"/>
  </si>
  <si>
    <t>固定費Ａ（運転経費）</t>
    <rPh sb="0" eb="3">
      <t>コテイヒ</t>
    </rPh>
    <rPh sb="5" eb="7">
      <t>ウンテン</t>
    </rPh>
    <rPh sb="7" eb="9">
      <t>ケイヒ</t>
    </rPh>
    <phoneticPr fontId="42"/>
  </si>
  <si>
    <t>頻度</t>
    <phoneticPr fontId="42"/>
  </si>
  <si>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12"/>
  </si>
  <si>
    <t>その他</t>
    <rPh sb="2" eb="3">
      <t>タ</t>
    </rPh>
    <phoneticPr fontId="12"/>
  </si>
  <si>
    <t>小　計</t>
    <rPh sb="0" eb="1">
      <t>ショウ</t>
    </rPh>
    <rPh sb="2" eb="3">
      <t>ケイ</t>
    </rPh>
    <phoneticPr fontId="12"/>
  </si>
  <si>
    <t>合　計</t>
    <rPh sb="0" eb="1">
      <t>ゴウ</t>
    </rPh>
    <phoneticPr fontId="12"/>
  </si>
  <si>
    <t>固定費Ａ（維持管理費）</t>
    <rPh sb="5" eb="9">
      <t>イジカンリ</t>
    </rPh>
    <phoneticPr fontId="42"/>
  </si>
  <si>
    <t>修繕工事費及び保全費</t>
    <rPh sb="0" eb="2">
      <t>シュウゼン</t>
    </rPh>
    <rPh sb="2" eb="4">
      <t>コウジ</t>
    </rPh>
    <rPh sb="4" eb="5">
      <t>ヒ</t>
    </rPh>
    <rPh sb="5" eb="6">
      <t>オヨ</t>
    </rPh>
    <rPh sb="7" eb="9">
      <t>ホゼン</t>
    </rPh>
    <rPh sb="9" eb="10">
      <t>ヒ</t>
    </rPh>
    <phoneticPr fontId="12"/>
  </si>
  <si>
    <t>設　備</t>
    <phoneticPr fontId="12"/>
  </si>
  <si>
    <t>装置機器名</t>
    <rPh sb="0" eb="2">
      <t>ソウチ</t>
    </rPh>
    <rPh sb="2" eb="5">
      <t>キキメイ</t>
    </rPh>
    <phoneticPr fontId="12"/>
  </si>
  <si>
    <t>予備
有無</t>
    <rPh sb="0" eb="2">
      <t>ヨビ</t>
    </rPh>
    <rPh sb="3" eb="5">
      <t>ウム</t>
    </rPh>
    <phoneticPr fontId="12"/>
  </si>
  <si>
    <t>重要度</t>
    <rPh sb="0" eb="3">
      <t>ジュウヨウド</t>
    </rPh>
    <phoneticPr fontId="12"/>
  </si>
  <si>
    <t>保全方法</t>
    <rPh sb="0" eb="2">
      <t>ホゼン</t>
    </rPh>
    <rPh sb="2" eb="4">
      <t>ホウホウ</t>
    </rPh>
    <phoneticPr fontId="12"/>
  </si>
  <si>
    <t>管理値</t>
    <rPh sb="0" eb="2">
      <t>カンリ</t>
    </rPh>
    <rPh sb="2" eb="3">
      <t>チ</t>
    </rPh>
    <phoneticPr fontId="12"/>
  </si>
  <si>
    <t>対象箇所</t>
    <rPh sb="0" eb="2">
      <t>タイショウ</t>
    </rPh>
    <rPh sb="2" eb="4">
      <t>カショ</t>
    </rPh>
    <phoneticPr fontId="12"/>
  </si>
  <si>
    <t>ＢＭ</t>
    <phoneticPr fontId="12"/>
  </si>
  <si>
    <t>ＴＢＭ</t>
    <phoneticPr fontId="12"/>
  </si>
  <si>
    <t>ＣＢＭ</t>
    <phoneticPr fontId="12"/>
  </si>
  <si>
    <t>診断項目</t>
    <rPh sb="0" eb="2">
      <t>シンダン</t>
    </rPh>
    <rPh sb="2" eb="4">
      <t>コウモク</t>
    </rPh>
    <phoneticPr fontId="12"/>
  </si>
  <si>
    <t>測定項目</t>
    <rPh sb="0" eb="2">
      <t>ソクテイ</t>
    </rPh>
    <rPh sb="2" eb="4">
      <t>コウモク</t>
    </rPh>
    <phoneticPr fontId="12"/>
  </si>
  <si>
    <t>診断基準</t>
    <rPh sb="0" eb="2">
      <t>シンダン</t>
    </rPh>
    <rPh sb="2" eb="4">
      <t>キジュン</t>
    </rPh>
    <phoneticPr fontId="12"/>
  </si>
  <si>
    <t>診断頻度</t>
    <rPh sb="0" eb="2">
      <t>シンダン</t>
    </rPh>
    <rPh sb="2" eb="4">
      <t>ヒンド</t>
    </rPh>
    <phoneticPr fontId="12"/>
  </si>
  <si>
    <t>燃焼設備</t>
    <rPh sb="0" eb="2">
      <t>ネンショウ</t>
    </rPh>
    <rPh sb="2" eb="4">
      <t>セツビ</t>
    </rPh>
    <phoneticPr fontId="12"/>
  </si>
  <si>
    <t xml:space="preserve"> 燃焼ガス冷却設備</t>
    <phoneticPr fontId="12"/>
  </si>
  <si>
    <t xml:space="preserve">排ガス処理設備 </t>
    <rPh sb="0" eb="1">
      <t>ハイ</t>
    </rPh>
    <rPh sb="3" eb="5">
      <t>ショリ</t>
    </rPh>
    <rPh sb="5" eb="7">
      <t>セツビ</t>
    </rPh>
    <phoneticPr fontId="12"/>
  </si>
  <si>
    <t>余熱利用設備</t>
    <phoneticPr fontId="12"/>
  </si>
  <si>
    <t>通風設備</t>
    <rPh sb="0" eb="2">
      <t>ツウフウ</t>
    </rPh>
    <rPh sb="2" eb="4">
      <t>セツビ</t>
    </rPh>
    <phoneticPr fontId="12"/>
  </si>
  <si>
    <t>灰出し設備</t>
    <rPh sb="0" eb="1">
      <t>ハイ</t>
    </rPh>
    <rPh sb="1" eb="2">
      <t>ダ</t>
    </rPh>
    <rPh sb="3" eb="5">
      <t>セツビ</t>
    </rPh>
    <phoneticPr fontId="12"/>
  </si>
  <si>
    <t xml:space="preserve"> 給水設備</t>
    <rPh sb="1" eb="3">
      <t>キュウスイ</t>
    </rPh>
    <rPh sb="3" eb="5">
      <t>セツビ</t>
    </rPh>
    <phoneticPr fontId="12"/>
  </si>
  <si>
    <t>排水処理設備</t>
    <phoneticPr fontId="12"/>
  </si>
  <si>
    <t>電気設備</t>
    <rPh sb="0" eb="2">
      <t>デンキ</t>
    </rPh>
    <rPh sb="2" eb="4">
      <t>セツビ</t>
    </rPh>
    <phoneticPr fontId="12"/>
  </si>
  <si>
    <t>計装設備</t>
    <phoneticPr fontId="12"/>
  </si>
  <si>
    <t>雑設備</t>
    <phoneticPr fontId="12"/>
  </si>
  <si>
    <t>保守管理及び修繕計画</t>
    <rPh sb="0" eb="2">
      <t>ホシュ</t>
    </rPh>
    <rPh sb="2" eb="4">
      <t>カンリ</t>
    </rPh>
    <rPh sb="4" eb="5">
      <t>オヨ</t>
    </rPh>
    <rPh sb="6" eb="8">
      <t>シュウゼン</t>
    </rPh>
    <phoneticPr fontId="12"/>
  </si>
  <si>
    <t>焼却溶融設備</t>
    <rPh sb="0" eb="6">
      <t>ショウキャクヨウユウセツビ</t>
    </rPh>
    <phoneticPr fontId="12"/>
  </si>
  <si>
    <t>スラグ・メタル・溶融飛灰処理設備</t>
    <phoneticPr fontId="12"/>
  </si>
  <si>
    <t>様式第7-6-4号</t>
    <rPh sb="0" eb="2">
      <t>ヨウシキ</t>
    </rPh>
    <rPh sb="2" eb="3">
      <t>ダイ</t>
    </rPh>
    <rPh sb="8" eb="9">
      <t>ゴウ</t>
    </rPh>
    <phoneticPr fontId="2"/>
  </si>
  <si>
    <t>固定費Ａ（その他経費）</t>
    <rPh sb="0" eb="3">
      <t>コテイヒ</t>
    </rPh>
    <rPh sb="7" eb="8">
      <t>タ</t>
    </rPh>
    <rPh sb="8" eb="10">
      <t>ケイヒ</t>
    </rPh>
    <phoneticPr fontId="42"/>
  </si>
  <si>
    <t>量、単価及び金額</t>
    <rPh sb="0" eb="1">
      <t>リョウ</t>
    </rPh>
    <rPh sb="2" eb="4">
      <t>タンカ</t>
    </rPh>
    <rPh sb="4" eb="5">
      <t>オヨ</t>
    </rPh>
    <rPh sb="6" eb="8">
      <t>キンガク</t>
    </rPh>
    <phoneticPr fontId="42"/>
  </si>
  <si>
    <t>年間ごみ処理量</t>
    <rPh sb="0" eb="2">
      <t>ネンカン</t>
    </rPh>
    <rPh sb="4" eb="6">
      <t>ショリ</t>
    </rPh>
    <rPh sb="6" eb="7">
      <t>リョウ</t>
    </rPh>
    <phoneticPr fontId="42"/>
  </si>
  <si>
    <t>t</t>
    <phoneticPr fontId="42"/>
  </si>
  <si>
    <t>様式第7-6-5号</t>
    <rPh sb="0" eb="2">
      <t>ヨウシキ</t>
    </rPh>
    <rPh sb="2" eb="3">
      <t>ダイ</t>
    </rPh>
    <rPh sb="8" eb="9">
      <t>ゴウ</t>
    </rPh>
    <phoneticPr fontId="2"/>
  </si>
  <si>
    <t>変動費Ｂ</t>
    <rPh sb="0" eb="3">
      <t>ヘンドウヒ</t>
    </rPh>
    <phoneticPr fontId="42"/>
  </si>
  <si>
    <t>項目</t>
    <phoneticPr fontId="23"/>
  </si>
  <si>
    <t>名　　　称</t>
  </si>
  <si>
    <t>年間使用量</t>
    <rPh sb="2" eb="5">
      <t>シヨウリョウ</t>
    </rPh>
    <phoneticPr fontId="23"/>
  </si>
  <si>
    <t>単価</t>
    <rPh sb="0" eb="2">
      <t>タンカ</t>
    </rPh>
    <phoneticPr fontId="23"/>
  </si>
  <si>
    <t>円/kW･月</t>
    <rPh sb="0" eb="1">
      <t>エン</t>
    </rPh>
    <phoneticPr fontId="23"/>
  </si>
  <si>
    <t>円/kWh</t>
    <phoneticPr fontId="23"/>
  </si>
  <si>
    <t>場内使用電力</t>
    <rPh sb="0" eb="2">
      <t>ジョウナイ</t>
    </rPh>
    <rPh sb="2" eb="4">
      <t>シヨウ</t>
    </rPh>
    <rPh sb="4" eb="6">
      <t>デンリョク</t>
    </rPh>
    <phoneticPr fontId="23"/>
  </si>
  <si>
    <t>-</t>
    <phoneticPr fontId="23"/>
  </si>
  <si>
    <t>-</t>
    <phoneticPr fontId="12"/>
  </si>
  <si>
    <t>小計</t>
    <rPh sb="0" eb="2">
      <t>ショウケイ</t>
    </rPh>
    <phoneticPr fontId="23"/>
  </si>
  <si>
    <t>-</t>
  </si>
  <si>
    <t>基本料金</t>
    <phoneticPr fontId="23"/>
  </si>
  <si>
    <t>円/月</t>
    <rPh sb="2" eb="3">
      <t>ツキ</t>
    </rPh>
    <phoneticPr fontId="23"/>
  </si>
  <si>
    <t>ヶ月</t>
    <rPh sb="1" eb="2">
      <t>ツキ</t>
    </rPh>
    <phoneticPr fontId="23"/>
  </si>
  <si>
    <t>円/㎥</t>
    <phoneticPr fontId="23"/>
  </si>
  <si>
    <t>-</t>
    <phoneticPr fontId="12"/>
  </si>
  <si>
    <t>燃料</t>
    <phoneticPr fontId="12"/>
  </si>
  <si>
    <t>灯油</t>
    <rPh sb="0" eb="2">
      <t>トウユ</t>
    </rPh>
    <phoneticPr fontId="12"/>
  </si>
  <si>
    <t>円/L</t>
  </si>
  <si>
    <t>重油</t>
    <rPh sb="0" eb="2">
      <t>ジュウユ</t>
    </rPh>
    <phoneticPr fontId="12"/>
  </si>
  <si>
    <t>コークス</t>
    <phoneticPr fontId="12"/>
  </si>
  <si>
    <t>-</t>
    <phoneticPr fontId="12"/>
  </si>
  <si>
    <t>排ガス
処理</t>
    <rPh sb="4" eb="6">
      <t>ショリ</t>
    </rPh>
    <phoneticPr fontId="23"/>
  </si>
  <si>
    <t>消石灰</t>
  </si>
  <si>
    <t>円/kg</t>
    <phoneticPr fontId="23"/>
  </si>
  <si>
    <t>活性炭</t>
  </si>
  <si>
    <t>アンモニア水(25%)</t>
    <rPh sb="5" eb="6">
      <t>スイ</t>
    </rPh>
    <phoneticPr fontId="23"/>
  </si>
  <si>
    <t>ボイラ</t>
    <phoneticPr fontId="23"/>
  </si>
  <si>
    <t>清缶剤</t>
  </si>
  <si>
    <t>脱酸剤</t>
  </si>
  <si>
    <t>給水処理</t>
    <rPh sb="0" eb="2">
      <t>キュウスイ</t>
    </rPh>
    <rPh sb="2" eb="4">
      <t>ショリ</t>
    </rPh>
    <phoneticPr fontId="23"/>
  </si>
  <si>
    <t>次亜塩素酸ソーダ(12%）</t>
    <rPh sb="0" eb="1">
      <t>ジ</t>
    </rPh>
    <rPh sb="1" eb="2">
      <t>ア</t>
    </rPh>
    <rPh sb="2" eb="5">
      <t>エンソサン</t>
    </rPh>
    <phoneticPr fontId="23"/>
  </si>
  <si>
    <t>凝集剤</t>
    <phoneticPr fontId="23"/>
  </si>
  <si>
    <t>灰処理</t>
    <rPh sb="0" eb="1">
      <t>ハイ</t>
    </rPh>
    <rPh sb="1" eb="3">
      <t>ショリ</t>
    </rPh>
    <phoneticPr fontId="23"/>
  </si>
  <si>
    <t>円/kg</t>
  </si>
  <si>
    <t>油脂類</t>
  </si>
  <si>
    <t>油圧作動油</t>
  </si>
  <si>
    <t>その他</t>
    <rPh sb="2" eb="3">
      <t>タ</t>
    </rPh>
    <phoneticPr fontId="23"/>
  </si>
  <si>
    <t>脱臭用活性炭</t>
    <phoneticPr fontId="23"/>
  </si>
  <si>
    <t>防臭剤</t>
    <rPh sb="0" eb="3">
      <t>ボウシュウザイ</t>
    </rPh>
    <phoneticPr fontId="23"/>
  </si>
  <si>
    <t>防虫剤</t>
    <rPh sb="0" eb="3">
      <t>ボウチュウザイ</t>
    </rPh>
    <phoneticPr fontId="23"/>
  </si>
  <si>
    <t>合計</t>
    <rPh sb="0" eb="2">
      <t>ゴウケイ</t>
    </rPh>
    <phoneticPr fontId="23"/>
  </si>
  <si>
    <t>年間運転経費</t>
    <rPh sb="0" eb="2">
      <t>ネンカン</t>
    </rPh>
    <phoneticPr fontId="42"/>
  </si>
  <si>
    <t>様式第7-6-6号</t>
    <rPh sb="0" eb="2">
      <t>ヨウシキ</t>
    </rPh>
    <rPh sb="2" eb="3">
      <t>ダイ</t>
    </rPh>
    <rPh sb="8" eb="9">
      <t>ゴウ</t>
    </rPh>
    <phoneticPr fontId="2"/>
  </si>
  <si>
    <t>変動費Ｃ</t>
    <rPh sb="0" eb="3">
      <t>ヘンドウヒ</t>
    </rPh>
    <phoneticPr fontId="42"/>
  </si>
  <si>
    <t>小計</t>
    <phoneticPr fontId="2"/>
  </si>
  <si>
    <t>埋立処分</t>
    <rPh sb="0" eb="4">
      <t>ウメタテショブン</t>
    </rPh>
    <phoneticPr fontId="2"/>
  </si>
  <si>
    <t>単価</t>
    <rPh sb="0" eb="2">
      <t>タンカ</t>
    </rPh>
    <phoneticPr fontId="42"/>
  </si>
  <si>
    <t>ｔ</t>
    <phoneticPr fontId="42"/>
  </si>
  <si>
    <t>様式第7-6-7号</t>
    <rPh sb="0" eb="2">
      <t>ヨウシキ</t>
    </rPh>
    <rPh sb="2" eb="3">
      <t>ダイ</t>
    </rPh>
    <rPh sb="8" eb="9">
      <t>ゴウ</t>
    </rPh>
    <phoneticPr fontId="2"/>
  </si>
  <si>
    <t>固定費Ｆ（人件費）</t>
    <rPh sb="0" eb="3">
      <t>コテイヒ</t>
    </rPh>
    <rPh sb="5" eb="7">
      <t>ジンケン</t>
    </rPh>
    <rPh sb="7" eb="8">
      <t>ヒ</t>
    </rPh>
    <phoneticPr fontId="42"/>
  </si>
  <si>
    <t>固定費Ｆ（施設管理費）</t>
    <rPh sb="0" eb="3">
      <t>コテイヒ</t>
    </rPh>
    <rPh sb="5" eb="10">
      <t>シセツカンリヒ</t>
    </rPh>
    <phoneticPr fontId="42"/>
  </si>
  <si>
    <t>固定費Ｆ（維持管理費）</t>
    <rPh sb="5" eb="9">
      <t>イジカンリ</t>
    </rPh>
    <phoneticPr fontId="42"/>
  </si>
  <si>
    <t>様式第7-7-4号</t>
    <rPh sb="0" eb="2">
      <t>ヨウシキ</t>
    </rPh>
    <rPh sb="2" eb="3">
      <t>ダイ</t>
    </rPh>
    <rPh sb="8" eb="9">
      <t>ゴウ</t>
    </rPh>
    <phoneticPr fontId="2"/>
  </si>
  <si>
    <t>固定費Ｆ（その他経費）</t>
    <rPh sb="0" eb="3">
      <t>コテイヒ</t>
    </rPh>
    <rPh sb="7" eb="8">
      <t>タ</t>
    </rPh>
    <rPh sb="8" eb="10">
      <t>ケイヒ</t>
    </rPh>
    <phoneticPr fontId="42"/>
  </si>
  <si>
    <t>様式第7-7-5号</t>
    <rPh sb="0" eb="2">
      <t>ヨウシキ</t>
    </rPh>
    <rPh sb="2" eb="3">
      <t>ダイ</t>
    </rPh>
    <rPh sb="8" eb="9">
      <t>ゴウ</t>
    </rPh>
    <phoneticPr fontId="2"/>
  </si>
  <si>
    <t>変動費Ｇ</t>
    <rPh sb="0" eb="3">
      <t>ヘンドウヒ</t>
    </rPh>
    <phoneticPr fontId="42"/>
  </si>
  <si>
    <t>①設計・建設業務（資材調達を含む）における下請率</t>
    <rPh sb="1" eb="3">
      <t>セッケイ</t>
    </rPh>
    <rPh sb="4" eb="6">
      <t>ケンセツ</t>
    </rPh>
    <rPh sb="6" eb="8">
      <t>ギョウム</t>
    </rPh>
    <rPh sb="9" eb="11">
      <t>シザイ</t>
    </rPh>
    <rPh sb="11" eb="13">
      <t>チョウタツ</t>
    </rPh>
    <rPh sb="14" eb="15">
      <t>フク</t>
    </rPh>
    <rPh sb="21" eb="23">
      <t>シタウケ</t>
    </rPh>
    <rPh sb="23" eb="24">
      <t>リツ</t>
    </rPh>
    <phoneticPr fontId="2"/>
  </si>
  <si>
    <t>②運営・維持管理業務（資材・用役調達を含む）における下請率</t>
    <rPh sb="1" eb="3">
      <t>ウンエイ</t>
    </rPh>
    <rPh sb="4" eb="6">
      <t>イジ</t>
    </rPh>
    <rPh sb="6" eb="8">
      <t>カンリ</t>
    </rPh>
    <rPh sb="8" eb="10">
      <t>ギョウム</t>
    </rPh>
    <rPh sb="11" eb="13">
      <t>シザイ</t>
    </rPh>
    <rPh sb="14" eb="16">
      <t>ヨウエキ</t>
    </rPh>
    <rPh sb="16" eb="18">
      <t>チョウタツ</t>
    </rPh>
    <rPh sb="19" eb="20">
      <t>フク</t>
    </rPh>
    <rPh sb="26" eb="28">
      <t>シタウ</t>
    </rPh>
    <rPh sb="28" eb="29">
      <t>リツ</t>
    </rPh>
    <phoneticPr fontId="2"/>
  </si>
  <si>
    <t>質問内容</t>
    <rPh sb="2" eb="4">
      <t>ナイヨウ</t>
    </rPh>
    <phoneticPr fontId="20"/>
  </si>
  <si>
    <t>２．質問</t>
    <rPh sb="2" eb="4">
      <t>シツモン</t>
    </rPh>
    <phoneticPr fontId="12"/>
  </si>
  <si>
    <t>2)「２.質問」の欄については、必要に応じて表に「行」を追加して記載すること。</t>
    <rPh sb="9" eb="10">
      <t>ラン</t>
    </rPh>
    <phoneticPr fontId="12"/>
  </si>
  <si>
    <t>4) 同一企業からの質問については、複数回にわたる提出は妨げないが、同一の担当者でとりまとめの上、提出すること。</t>
    <phoneticPr fontId="12"/>
  </si>
  <si>
    <t>設計・建設業務（資材調達を含む）における下請率</t>
    <rPh sb="0" eb="2">
      <t>セッケイ</t>
    </rPh>
    <rPh sb="3" eb="5">
      <t>ケンセツ</t>
    </rPh>
    <rPh sb="5" eb="7">
      <t>ギョウム</t>
    </rPh>
    <rPh sb="20" eb="22">
      <t>シタウ</t>
    </rPh>
    <rPh sb="22" eb="23">
      <t>リツ</t>
    </rPh>
    <phoneticPr fontId="2"/>
  </si>
  <si>
    <t>運営・維持管理業務（資材・用役調達を含む）における下請率</t>
    <rPh sb="0" eb="2">
      <t>ウンエイ</t>
    </rPh>
    <rPh sb="3" eb="5">
      <t>イジ</t>
    </rPh>
    <rPh sb="5" eb="7">
      <t>カンリ</t>
    </rPh>
    <rPh sb="7" eb="9">
      <t>ギョウム</t>
    </rPh>
    <rPh sb="25" eb="27">
      <t>シタウ</t>
    </rPh>
    <rPh sb="27" eb="28">
      <t>リツ</t>
    </rPh>
    <phoneticPr fontId="2"/>
  </si>
  <si>
    <t>①本件施設に係る人件費（年間）（ごみ処理施設及び管理棟）</t>
    <rPh sb="1" eb="3">
      <t>ホンケン</t>
    </rPh>
    <rPh sb="3" eb="5">
      <t>シセツ</t>
    </rPh>
    <rPh sb="6" eb="7">
      <t>カカ</t>
    </rPh>
    <rPh sb="8" eb="11">
      <t>ジンケンヒ</t>
    </rPh>
    <rPh sb="12" eb="14">
      <t>ネンカン</t>
    </rPh>
    <rPh sb="18" eb="20">
      <t>ショリ</t>
    </rPh>
    <rPh sb="20" eb="22">
      <t>シセツ</t>
    </rPh>
    <rPh sb="22" eb="23">
      <t>オヨ</t>
    </rPh>
    <rPh sb="24" eb="27">
      <t>カンリトウ</t>
    </rPh>
    <phoneticPr fontId="12"/>
  </si>
  <si>
    <t>職　種
（必要な法的資格）</t>
    <phoneticPr fontId="12"/>
  </si>
  <si>
    <t>班数</t>
    <phoneticPr fontId="12"/>
  </si>
  <si>
    <t>計
（人）</t>
    <phoneticPr fontId="12"/>
  </si>
  <si>
    <t>人件費単価</t>
    <rPh sb="0" eb="3">
      <t>ジンケンヒ</t>
    </rPh>
    <rPh sb="3" eb="5">
      <t>タンカ</t>
    </rPh>
    <phoneticPr fontId="12"/>
  </si>
  <si>
    <t>人件費合計</t>
    <rPh sb="0" eb="3">
      <t>ジンケンヒ</t>
    </rPh>
    <rPh sb="3" eb="5">
      <t>ゴウケイ</t>
    </rPh>
    <phoneticPr fontId="12"/>
  </si>
  <si>
    <t>備考</t>
    <rPh sb="0" eb="2">
      <t>ビコウ</t>
    </rPh>
    <phoneticPr fontId="20"/>
  </si>
  <si>
    <t>（千円/人）</t>
    <rPh sb="1" eb="3">
      <t>センエン</t>
    </rPh>
    <rPh sb="4" eb="5">
      <t>ヒト</t>
    </rPh>
    <phoneticPr fontId="12"/>
  </si>
  <si>
    <t>（千円/年）</t>
    <rPh sb="1" eb="3">
      <t>センエン</t>
    </rPh>
    <rPh sb="4" eb="5">
      <t>ネン</t>
    </rPh>
    <phoneticPr fontId="12"/>
  </si>
  <si>
    <t>運転班</t>
    <rPh sb="0" eb="2">
      <t>ウンテン</t>
    </rPh>
    <rPh sb="2" eb="3">
      <t>ハン</t>
    </rPh>
    <phoneticPr fontId="12"/>
  </si>
  <si>
    <t>運転員</t>
    <rPh sb="0" eb="3">
      <t>ウンテンイン</t>
    </rPh>
    <phoneticPr fontId="12"/>
  </si>
  <si>
    <t>小　計（人）</t>
    <rPh sb="4" eb="5">
      <t>ヒト</t>
    </rPh>
    <phoneticPr fontId="12"/>
  </si>
  <si>
    <t>小計（千円/年）</t>
    <phoneticPr fontId="20"/>
  </si>
  <si>
    <t>勤務体制</t>
    <phoneticPr fontId="20"/>
  </si>
  <si>
    <t>職　種
（必要な法的資格）</t>
    <phoneticPr fontId="12"/>
  </si>
  <si>
    <t>必要人数（人）</t>
    <phoneticPr fontId="12"/>
  </si>
  <si>
    <t>人件費単価
（千円/人）</t>
    <phoneticPr fontId="20"/>
  </si>
  <si>
    <t>人件費合計
（千円/年）</t>
    <rPh sb="3" eb="5">
      <t>ゴウケイ</t>
    </rPh>
    <rPh sb="10" eb="11">
      <t>ネン</t>
    </rPh>
    <phoneticPr fontId="20"/>
  </si>
  <si>
    <t>日勤者</t>
    <phoneticPr fontId="20"/>
  </si>
  <si>
    <t>人</t>
    <rPh sb="0" eb="1">
      <t>ニン</t>
    </rPh>
    <phoneticPr fontId="20"/>
  </si>
  <si>
    <t>小計（千円/年）</t>
    <phoneticPr fontId="20"/>
  </si>
  <si>
    <t>事務</t>
    <rPh sb="0" eb="2">
      <t>ジム</t>
    </rPh>
    <phoneticPr fontId="12"/>
  </si>
  <si>
    <t>合　計（人）</t>
    <rPh sb="0" eb="1">
      <t>ゴウ</t>
    </rPh>
    <rPh sb="2" eb="3">
      <t>ケイ</t>
    </rPh>
    <phoneticPr fontId="12"/>
  </si>
  <si>
    <t>合計（千円/年）</t>
    <rPh sb="0" eb="1">
      <t>ゴウ</t>
    </rPh>
    <phoneticPr fontId="20"/>
  </si>
  <si>
    <t>②関連施設に係る人件費（年間）（地域貢献施設及び多目的広場）</t>
    <rPh sb="1" eb="3">
      <t>カンレン</t>
    </rPh>
    <rPh sb="3" eb="5">
      <t>シセツ</t>
    </rPh>
    <rPh sb="6" eb="7">
      <t>カカ</t>
    </rPh>
    <rPh sb="8" eb="11">
      <t>ジンケンヒ</t>
    </rPh>
    <rPh sb="12" eb="14">
      <t>ネンカン</t>
    </rPh>
    <rPh sb="16" eb="18">
      <t>チイキ</t>
    </rPh>
    <rPh sb="18" eb="20">
      <t>コウケン</t>
    </rPh>
    <rPh sb="20" eb="22">
      <t>シセツ</t>
    </rPh>
    <rPh sb="22" eb="23">
      <t>オヨ</t>
    </rPh>
    <rPh sb="24" eb="27">
      <t>タモクテキ</t>
    </rPh>
    <rPh sb="27" eb="29">
      <t>ヒロバ</t>
    </rPh>
    <phoneticPr fontId="12"/>
  </si>
  <si>
    <t>勤務体制</t>
    <phoneticPr fontId="20"/>
  </si>
  <si>
    <t>職　種</t>
    <phoneticPr fontId="12"/>
  </si>
  <si>
    <t>必要人数（人）</t>
    <phoneticPr fontId="12"/>
  </si>
  <si>
    <t>人件費単価
（千円/人）</t>
    <phoneticPr fontId="20"/>
  </si>
  <si>
    <t>※2 物価変動及び消費税を除いた金額を記入すること。</t>
  </si>
  <si>
    <t>勤務体制</t>
    <phoneticPr fontId="20"/>
  </si>
  <si>
    <t>職　種</t>
    <phoneticPr fontId="12"/>
  </si>
  <si>
    <t>④運転体制図</t>
    <rPh sb="1" eb="3">
      <t>ウンテン</t>
    </rPh>
    <rPh sb="3" eb="5">
      <t>タイセイ</t>
    </rPh>
    <rPh sb="5" eb="6">
      <t>ズ</t>
    </rPh>
    <phoneticPr fontId="12"/>
  </si>
  <si>
    <t>③特別目的会社に係る人件費</t>
    <rPh sb="1" eb="3">
      <t>トクベツ</t>
    </rPh>
    <rPh sb="3" eb="5">
      <t>モクテキ</t>
    </rPh>
    <rPh sb="5" eb="7">
      <t>ガイシャ</t>
    </rPh>
    <rPh sb="8" eb="9">
      <t>カカ</t>
    </rPh>
    <rPh sb="10" eb="13">
      <t>ジンケンヒ</t>
    </rPh>
    <phoneticPr fontId="20"/>
  </si>
  <si>
    <t>目標
耐用
年数</t>
    <rPh sb="0" eb="2">
      <t>モクヒョウ</t>
    </rPh>
    <rPh sb="3" eb="5">
      <t>タイヨウ</t>
    </rPh>
    <rPh sb="6" eb="8">
      <t>ネンスウ</t>
    </rPh>
    <phoneticPr fontId="12"/>
  </si>
  <si>
    <t>羽島市
一般廃棄物
最終処分場</t>
    <phoneticPr fontId="2"/>
  </si>
  <si>
    <t>※3　税抜きとすること。</t>
    <phoneticPr fontId="2"/>
  </si>
  <si>
    <t>※2　物価変動及び消費税を除いた金額を記入すること。</t>
    <phoneticPr fontId="2"/>
  </si>
  <si>
    <t>※1　一円未満は切り捨てること。</t>
  </si>
  <si>
    <t>※1　一円未満は切り捨てること。</t>
    <phoneticPr fontId="2"/>
  </si>
  <si>
    <t>※2　物価変動及び消費税を除いた金額を記入すること。</t>
    <phoneticPr fontId="2"/>
  </si>
  <si>
    <t>※3　記入欄が足りない場合は，適宜追加すること。</t>
    <phoneticPr fontId="2"/>
  </si>
  <si>
    <t>※3　（量）の項目は、単位に置き換えること。</t>
    <phoneticPr fontId="2"/>
  </si>
  <si>
    <t>※4　記入欄が足りない場合は、適宜追加すること。</t>
    <phoneticPr fontId="2"/>
  </si>
  <si>
    <t>※1　一円未満は切り捨てること。</t>
    <phoneticPr fontId="2"/>
  </si>
  <si>
    <t>※2　物価変動及び消費税を除いた金額を記入すること。</t>
    <phoneticPr fontId="2"/>
  </si>
  <si>
    <t>※3　SPCの利益は含めないこと。</t>
    <phoneticPr fontId="2"/>
  </si>
  <si>
    <t>※4　（量）の項目は、単位に置き換えること。</t>
    <phoneticPr fontId="2"/>
  </si>
  <si>
    <t>※5　記入欄が足りない場合は，適宜追加すること。</t>
    <phoneticPr fontId="2"/>
  </si>
  <si>
    <t>※2　物価変動及び消費税を除いた金額を記入すること。</t>
    <phoneticPr fontId="2"/>
  </si>
  <si>
    <t>※3　保険料等、消耗品費、印刷費、事務費、SPC運営費等は本欄に記載すること。なお、保険については何を対象とした保険か分かるように記載すること。</t>
    <phoneticPr fontId="2"/>
  </si>
  <si>
    <t>※5　記入欄が足りない場合は、適宜追加すること。</t>
    <phoneticPr fontId="2"/>
  </si>
  <si>
    <t>※6　記入欄が足りない場合は、適宜追加すること。</t>
    <phoneticPr fontId="2"/>
  </si>
  <si>
    <t>※5　その他には清掃や関連業務費等を記載すること。</t>
    <phoneticPr fontId="2"/>
  </si>
  <si>
    <t>※3　保守管理費は各設備ごとに記載すること。ただし，法定点検は各装置・各対象箇所ごとに別項目とし、頻度欄に「法定●年」と記載すること。</t>
    <phoneticPr fontId="2"/>
  </si>
  <si>
    <t>※3　残さ運搬業務及び残さ資源化等業務に係る費用のうち、変動費Ｄを除く一切の費用を記載すること（入札説明書添付資料５参照）。</t>
    <phoneticPr fontId="2"/>
  </si>
  <si>
    <t xml:space="preserve">※5　記入欄が足りない場合は、適宜追加すること。
</t>
    <phoneticPr fontId="2"/>
  </si>
  <si>
    <t>※3　運営変動費には、ごみ処理量の変動に応じて変動する費用を記載すること（入札説明書添付資料５参照）。</t>
    <phoneticPr fontId="2"/>
  </si>
  <si>
    <t>※4　SPCの利益は含めないこと。</t>
    <phoneticPr fontId="2"/>
  </si>
  <si>
    <t>※1　本表作成に当たっては、「廃棄物処理施設長寿命化総合計画作成の手引き（ごみ焼却施設編）／令和3年3月改訂／環境省 環境再生・資源循環局廃棄物適正処理推進課」を参考とすること。</t>
    <phoneticPr fontId="2"/>
  </si>
  <si>
    <t>※2　各設備を構成する主要な装置及びその対象箇所を列挙すること。</t>
    <phoneticPr fontId="2"/>
  </si>
  <si>
    <t>※4　応募する処理方式に合わせて不要な設備は削除すること。</t>
    <phoneticPr fontId="2"/>
  </si>
  <si>
    <t>※5　記入欄が足りない場合は、適宜追加すること。</t>
    <phoneticPr fontId="2"/>
  </si>
  <si>
    <t>※1　一円未満は切り捨てること。</t>
    <phoneticPr fontId="2"/>
  </si>
  <si>
    <t>※2　物価変動及び消費税を除いた金額を記入すること。</t>
    <phoneticPr fontId="2"/>
  </si>
  <si>
    <t>※3　保険料等、消耗品費、印刷費、事務費、SPC運営費等は本欄に記載すること。なお、保険については何を対象とした保険か分かるように記載すること。</t>
    <phoneticPr fontId="2"/>
  </si>
  <si>
    <t>※4　（量）の項目は、単位に置き換えること。</t>
    <phoneticPr fontId="2"/>
  </si>
  <si>
    <t>※5　記入欄が足りない場合は、適宜追加すること。</t>
    <phoneticPr fontId="2"/>
  </si>
  <si>
    <t>※3　変動費には、ごみ処理量の変動に応じて変動する費用を記載すること（入札説明書添付資料５参照）。</t>
    <phoneticPr fontId="2"/>
  </si>
  <si>
    <t>※4　SPCの利益は含めないこと。</t>
    <phoneticPr fontId="2"/>
  </si>
  <si>
    <t>※5　（量）の項目は、単位に置き換えること。</t>
    <phoneticPr fontId="2"/>
  </si>
  <si>
    <t>※6　記入欄が足りない場合は，適宜追加すること。</t>
    <phoneticPr fontId="2"/>
  </si>
  <si>
    <t>※4　修繕工事費及び保全費は装置・対象箇所ごとに記載すること。</t>
    <phoneticPr fontId="2"/>
  </si>
  <si>
    <t>※3　保守管理費は各設備ごとに記載すること。ただし，法定点検は各装置・各対象箇所ごとに別項目とし、頻度欄に「法定●年」と記載すること。</t>
    <phoneticPr fontId="2"/>
  </si>
  <si>
    <t>※5　その他には測定管理費や関連業務費等を記載すること。</t>
    <phoneticPr fontId="2"/>
  </si>
  <si>
    <t>※6　記入欄が足りない場合は、適宜追加すること。</t>
    <phoneticPr fontId="2"/>
  </si>
  <si>
    <t>※3　固定費には、ごみ処理量の変動に応じて変動しない費用を記載すること（入札説明書添付資料５参照）。</t>
    <phoneticPr fontId="2"/>
  </si>
  <si>
    <t>※4　（量）の項目は、単位に置き換えること。</t>
    <phoneticPr fontId="2"/>
  </si>
  <si>
    <t>※3　上記費用は、事業提案資料の運営体制（様式7-6-1号別紙）と整合させること。</t>
    <phoneticPr fontId="2"/>
  </si>
  <si>
    <t>※4　記入欄が足りない場合は，適宜追加すること。</t>
    <phoneticPr fontId="2"/>
  </si>
  <si>
    <t>排水処理</t>
    <phoneticPr fontId="23"/>
  </si>
  <si>
    <t>ごみ処理施設</t>
    <rPh sb="2" eb="4">
      <t>ショリ</t>
    </rPh>
    <rPh sb="4" eb="6">
      <t>シセツ</t>
    </rPh>
    <phoneticPr fontId="2"/>
  </si>
  <si>
    <t>管理棟・地域貢献施設</t>
    <rPh sb="0" eb="3">
      <t>カンリトウ</t>
    </rPh>
    <rPh sb="4" eb="6">
      <t>チイキ</t>
    </rPh>
    <rPh sb="6" eb="8">
      <t>コウケン</t>
    </rPh>
    <rPh sb="8" eb="10">
      <t>シセツ</t>
    </rPh>
    <phoneticPr fontId="2"/>
  </si>
  <si>
    <t>令和9
年度</t>
    <rPh sb="0" eb="2">
      <t>レイワ</t>
    </rPh>
    <rPh sb="4" eb="5">
      <t>ネン</t>
    </rPh>
    <rPh sb="5" eb="6">
      <t>ド</t>
    </rPh>
    <phoneticPr fontId="2"/>
  </si>
  <si>
    <t>－</t>
    <phoneticPr fontId="2"/>
  </si>
  <si>
    <t>注1）消費税を除く。</t>
    <rPh sb="0" eb="1">
      <t>チュウ</t>
    </rPh>
    <rPh sb="3" eb="6">
      <t>ショウヒゼイ</t>
    </rPh>
    <rPh sb="7" eb="8">
      <t>ノゾ</t>
    </rPh>
    <phoneticPr fontId="2"/>
  </si>
  <si>
    <t>注2）登録免許税、定款認証、司法書士等の項目ごとに記載すること。</t>
    <rPh sb="0" eb="1">
      <t>チュウ</t>
    </rPh>
    <rPh sb="3" eb="5">
      <t>トウロク</t>
    </rPh>
    <rPh sb="5" eb="8">
      <t>メンキョゼイ</t>
    </rPh>
    <rPh sb="9" eb="11">
      <t>テイカン</t>
    </rPh>
    <rPh sb="11" eb="13">
      <t>ニンショウ</t>
    </rPh>
    <rPh sb="14" eb="16">
      <t>シホウ</t>
    </rPh>
    <rPh sb="16" eb="19">
      <t>ショシナド</t>
    </rPh>
    <rPh sb="20" eb="22">
      <t>コウモク</t>
    </rPh>
    <rPh sb="25" eb="27">
      <t>キサイ</t>
    </rPh>
    <phoneticPr fontId="2"/>
  </si>
  <si>
    <t>注3）行が不足する場合は、適時追加すること。</t>
    <rPh sb="0" eb="1">
      <t>チュウ</t>
    </rPh>
    <rPh sb="3" eb="4">
      <t>ギョウ</t>
    </rPh>
    <rPh sb="5" eb="7">
      <t>フソク</t>
    </rPh>
    <rPh sb="9" eb="11">
      <t>バアイ</t>
    </rPh>
    <rPh sb="13" eb="15">
      <t>テキジ</t>
    </rPh>
    <rPh sb="15" eb="17">
      <t>ツイカ</t>
    </rPh>
    <phoneticPr fontId="2"/>
  </si>
  <si>
    <t>費用(千円)</t>
    <rPh sb="0" eb="2">
      <t>ヒヨウ</t>
    </rPh>
    <rPh sb="3" eb="5">
      <t>センエン</t>
    </rPh>
    <phoneticPr fontId="2"/>
  </si>
  <si>
    <t>受入・供給設備</t>
    <rPh sb="0" eb="2">
      <t>ウケイ</t>
    </rPh>
    <rPh sb="3" eb="5">
      <t>キョウキュウ</t>
    </rPh>
    <rPh sb="5" eb="7">
      <t>セツビ</t>
    </rPh>
    <phoneticPr fontId="12"/>
  </si>
  <si>
    <t>※3　整備スケジュール欄は、設備を更新する場合は「●」、補修や部品交換等の場合は「〇」を、それぞれ該当する年度につけること。</t>
    <rPh sb="14" eb="16">
      <t>セツビ</t>
    </rPh>
    <rPh sb="17" eb="19">
      <t>コウシン</t>
    </rPh>
    <rPh sb="21" eb="23">
      <t>バアイ</t>
    </rPh>
    <rPh sb="28" eb="30">
      <t>ホシュウ</t>
    </rPh>
    <rPh sb="31" eb="33">
      <t>ブヒン</t>
    </rPh>
    <rPh sb="33" eb="35">
      <t>コウカン</t>
    </rPh>
    <rPh sb="35" eb="36">
      <t>トウ</t>
    </rPh>
    <rPh sb="37" eb="39">
      <t>バアイ</t>
    </rPh>
    <rPh sb="49" eb="51">
      <t>ガイトウ</t>
    </rPh>
    <phoneticPr fontId="2"/>
  </si>
  <si>
    <t>整備スケジュール（●：設備更新、〇：補修や部品交換等）</t>
    <rPh sb="0" eb="2">
      <t>セイビ</t>
    </rPh>
    <phoneticPr fontId="12"/>
  </si>
  <si>
    <t>変動費Ｄ（ストーカ式の場合）</t>
    <rPh sb="0" eb="3">
      <t>ヘンドウヒ</t>
    </rPh>
    <rPh sb="9" eb="10">
      <t>シキ</t>
    </rPh>
    <rPh sb="11" eb="13">
      <t>バアイ</t>
    </rPh>
    <phoneticPr fontId="42"/>
  </si>
  <si>
    <t>※4　資源化先・方法、埋立処分先ごとに記載すること。</t>
    <rPh sb="8" eb="10">
      <t>ホウホウ</t>
    </rPh>
    <phoneticPr fontId="2"/>
  </si>
  <si>
    <t>※5　関連施設分も含む。</t>
    <rPh sb="3" eb="5">
      <t>カンレン</t>
    </rPh>
    <rPh sb="5" eb="7">
      <t>シセツ</t>
    </rPh>
    <rPh sb="7" eb="8">
      <t>ブン</t>
    </rPh>
    <rPh sb="9" eb="10">
      <t>フク</t>
    </rPh>
    <phoneticPr fontId="2"/>
  </si>
  <si>
    <t>本店/本社
所在地</t>
    <rPh sb="0" eb="2">
      <t>ホンテン</t>
    </rPh>
    <rPh sb="3" eb="5">
      <t>ホンシャ</t>
    </rPh>
    <phoneticPr fontId="2"/>
  </si>
  <si>
    <t>買電料金（夏季）</t>
    <rPh sb="0" eb="1">
      <t>カ</t>
    </rPh>
    <rPh sb="1" eb="2">
      <t>デン</t>
    </rPh>
    <rPh sb="5" eb="7">
      <t>カキ</t>
    </rPh>
    <phoneticPr fontId="23"/>
  </si>
  <si>
    <t>アンシラリーサービス料金</t>
    <rPh sb="10" eb="12">
      <t>リョウキン</t>
    </rPh>
    <phoneticPr fontId="23"/>
  </si>
  <si>
    <t>基本料金</t>
  </si>
  <si>
    <t>契約電力</t>
    <rPh sb="0" eb="2">
      <t>ケイヤク</t>
    </rPh>
    <rPh sb="2" eb="4">
      <t>デンリョク</t>
    </rPh>
    <phoneticPr fontId="23"/>
  </si>
  <si>
    <t>-</t>
    <phoneticPr fontId="2"/>
  </si>
  <si>
    <t>kW</t>
    <phoneticPr fontId="2"/>
  </si>
  <si>
    <t>従量料金</t>
    <rPh sb="0" eb="2">
      <t>ジュウリョウ</t>
    </rPh>
    <rPh sb="2" eb="4">
      <t>リョウキン</t>
    </rPh>
    <phoneticPr fontId="23"/>
  </si>
  <si>
    <t>上水道</t>
    <rPh sb="0" eb="3">
      <t>ジョウスイドウ</t>
    </rPh>
    <phoneticPr fontId="23"/>
  </si>
  <si>
    <t>下水道</t>
    <rPh sb="0" eb="3">
      <t>ゲスイドウ</t>
    </rPh>
    <phoneticPr fontId="23"/>
  </si>
  <si>
    <t>電気</t>
    <rPh sb="0" eb="2">
      <t>デンキ</t>
    </rPh>
    <phoneticPr fontId="2"/>
  </si>
  <si>
    <t>電力量
（入）</t>
    <rPh sb="0" eb="2">
      <t>デンリョク</t>
    </rPh>
    <rPh sb="2" eb="3">
      <t>リョウ</t>
    </rPh>
    <rPh sb="5" eb="6">
      <t>イ</t>
    </rPh>
    <phoneticPr fontId="23"/>
  </si>
  <si>
    <t>電力量
（出）</t>
    <rPh sb="0" eb="2">
      <t>デンリョク</t>
    </rPh>
    <rPh sb="2" eb="3">
      <t>リョウ</t>
    </rPh>
    <rPh sb="5" eb="6">
      <t>デ</t>
    </rPh>
    <phoneticPr fontId="23"/>
  </si>
  <si>
    <t>総発電電力量</t>
    <rPh sb="0" eb="1">
      <t>ソウ</t>
    </rPh>
    <rPh sb="1" eb="3">
      <t>ハツデン</t>
    </rPh>
    <rPh sb="3" eb="5">
      <t>デンリョク</t>
    </rPh>
    <rPh sb="5" eb="6">
      <t>リョウ</t>
    </rPh>
    <phoneticPr fontId="23"/>
  </si>
  <si>
    <t>購入電力量</t>
    <rPh sb="0" eb="2">
      <t>コウニュウ</t>
    </rPh>
    <rPh sb="2" eb="4">
      <t>デンリョク</t>
    </rPh>
    <rPh sb="4" eb="5">
      <t>リョウ</t>
    </rPh>
    <phoneticPr fontId="2"/>
  </si>
  <si>
    <t>kWh/年</t>
    <rPh sb="4" eb="5">
      <t>ネン</t>
    </rPh>
    <phoneticPr fontId="23"/>
  </si>
  <si>
    <t>固定費Ａ</t>
    <rPh sb="0" eb="3">
      <t>コテイヒ</t>
    </rPh>
    <phoneticPr fontId="12"/>
  </si>
  <si>
    <t>変動費Ｂ</t>
    <rPh sb="0" eb="2">
      <t>ヘンドウ</t>
    </rPh>
    <rPh sb="2" eb="3">
      <t>ヒ</t>
    </rPh>
    <phoneticPr fontId="12"/>
  </si>
  <si>
    <t>売電電力量</t>
    <rPh sb="0" eb="2">
      <t>バイデン</t>
    </rPh>
    <rPh sb="2" eb="4">
      <t>デンリョク</t>
    </rPh>
    <rPh sb="4" eb="5">
      <t>リョウ</t>
    </rPh>
    <phoneticPr fontId="2"/>
  </si>
  <si>
    <t>kW</t>
  </si>
  <si>
    <t>円/年</t>
    <rPh sb="0" eb="1">
      <t>エン</t>
    </rPh>
    <rPh sb="2" eb="3">
      <t>ネン</t>
    </rPh>
    <phoneticPr fontId="2"/>
  </si>
  <si>
    <t>-</t>
    <phoneticPr fontId="2"/>
  </si>
  <si>
    <t>年間費用</t>
    <rPh sb="2" eb="4">
      <t>ヒヨウ</t>
    </rPh>
    <phoneticPr fontId="23"/>
  </si>
  <si>
    <t>円/kW/月</t>
    <rPh sb="5" eb="6">
      <t>ツキ</t>
    </rPh>
    <phoneticPr fontId="23"/>
  </si>
  <si>
    <t>区分</t>
    <phoneticPr fontId="23"/>
  </si>
  <si>
    <t>(固定費Ａ、変動費Ｂ)</t>
    <phoneticPr fontId="2"/>
  </si>
  <si>
    <t>タービン発電機定格出力</t>
    <rPh sb="4" eb="7">
      <t>ハツデンキ</t>
    </rPh>
    <rPh sb="7" eb="9">
      <t>テイカク</t>
    </rPh>
    <rPh sb="9" eb="11">
      <t>シュツリョク</t>
    </rPh>
    <phoneticPr fontId="23"/>
  </si>
  <si>
    <t>-</t>
    <phoneticPr fontId="2"/>
  </si>
  <si>
    <t>買電料金（その他）</t>
    <phoneticPr fontId="2"/>
  </si>
  <si>
    <r>
      <t>m</t>
    </r>
    <r>
      <rPr>
        <vertAlign val="superscript"/>
        <sz val="10"/>
        <rFont val="ＭＳ 明朝"/>
        <family val="1"/>
        <charset val="128"/>
      </rPr>
      <t>3</t>
    </r>
    <r>
      <rPr>
        <sz val="10"/>
        <rFont val="ＭＳ 明朝"/>
        <family val="1"/>
        <charset val="128"/>
      </rPr>
      <t>/年</t>
    </r>
    <rPh sb="3" eb="4">
      <t>ネン</t>
    </rPh>
    <phoneticPr fontId="23"/>
  </si>
  <si>
    <r>
      <t>m</t>
    </r>
    <r>
      <rPr>
        <vertAlign val="superscript"/>
        <sz val="10"/>
        <rFont val="ＭＳ 明朝"/>
        <family val="1"/>
        <charset val="128"/>
      </rPr>
      <t>3</t>
    </r>
    <r>
      <rPr>
        <sz val="10"/>
        <rFont val="ＭＳ 明朝"/>
        <family val="1"/>
        <charset val="128"/>
      </rPr>
      <t>/年</t>
    </r>
    <phoneticPr fontId="23"/>
  </si>
  <si>
    <t>L/年</t>
    <phoneticPr fontId="2"/>
  </si>
  <si>
    <t>kg/年</t>
  </si>
  <si>
    <t>kg/年</t>
    <phoneticPr fontId="23"/>
  </si>
  <si>
    <t>kg/年</t>
    <phoneticPr fontId="2"/>
  </si>
  <si>
    <t>固定費Ａ</t>
    <rPh sb="0" eb="3">
      <t>コテイヒ</t>
    </rPh>
    <phoneticPr fontId="2"/>
  </si>
  <si>
    <t>変動費Ｂ</t>
    <rPh sb="0" eb="2">
      <t>ヘンドウ</t>
    </rPh>
    <rPh sb="2" eb="3">
      <t>ヒ</t>
    </rPh>
    <phoneticPr fontId="2"/>
  </si>
  <si>
    <t>セメント</t>
  </si>
  <si>
    <t>苛性ソーダ(24%）</t>
  </si>
  <si>
    <t>円/年</t>
  </si>
  <si>
    <t>キレート剤</t>
    <rPh sb="4" eb="5">
      <t>ザイ</t>
    </rPh>
    <phoneticPr fontId="23"/>
  </si>
  <si>
    <t>グリース</t>
    <phoneticPr fontId="2"/>
  </si>
  <si>
    <t>潤滑油</t>
    <rPh sb="0" eb="3">
      <t>ジュンカツユ</t>
    </rPh>
    <phoneticPr fontId="2"/>
  </si>
  <si>
    <t>薬剤</t>
    <rPh sb="0" eb="2">
      <t>ヤクザイ</t>
    </rPh>
    <phoneticPr fontId="23"/>
  </si>
  <si>
    <t>備考</t>
    <rPh sb="0" eb="2">
      <t>ビコウ</t>
    </rPh>
    <phoneticPr fontId="2"/>
  </si>
  <si>
    <t>※5　燃料及び薬剤の品目は、提案に応じて作成すること。なお、行が不足する場合は適宜追加すること。</t>
    <rPh sb="3" eb="5">
      <t>ネンリョウ</t>
    </rPh>
    <rPh sb="5" eb="6">
      <t>オヨ</t>
    </rPh>
    <rPh sb="7" eb="9">
      <t>ヤクザイ</t>
    </rPh>
    <rPh sb="10" eb="12">
      <t>ヒンモク</t>
    </rPh>
    <rPh sb="14" eb="16">
      <t>テイアン</t>
    </rPh>
    <rPh sb="17" eb="18">
      <t>オウ</t>
    </rPh>
    <rPh sb="20" eb="22">
      <t>サクセイ</t>
    </rPh>
    <rPh sb="30" eb="31">
      <t>ギョウ</t>
    </rPh>
    <rPh sb="32" eb="34">
      <t>フソク</t>
    </rPh>
    <rPh sb="36" eb="38">
      <t>バアイ</t>
    </rPh>
    <phoneticPr fontId="2"/>
  </si>
  <si>
    <t>第1回入札説明書等に関する質問書</t>
    <phoneticPr fontId="2"/>
  </si>
  <si>
    <t>第2回入札説明書等に関する質問書</t>
    <phoneticPr fontId="2"/>
  </si>
  <si>
    <t>固定費Ａ（人件費）</t>
    <rPh sb="0" eb="3">
      <t>コテイヒ</t>
    </rPh>
    <rPh sb="5" eb="8">
      <t>ジンケンヒ</t>
    </rPh>
    <phoneticPr fontId="2"/>
  </si>
  <si>
    <t>様式第7-6-1号添付</t>
    <rPh sb="0" eb="2">
      <t>ヨウシキ</t>
    </rPh>
    <rPh sb="2" eb="3">
      <t>ダイ</t>
    </rPh>
    <rPh sb="8" eb="9">
      <t>ゴウ</t>
    </rPh>
    <rPh sb="9" eb="11">
      <t>テンプ</t>
    </rPh>
    <phoneticPr fontId="2"/>
  </si>
  <si>
    <t>固定費Ａ（運転経費）</t>
    <phoneticPr fontId="2"/>
  </si>
  <si>
    <t>固定費Ａ（維持管理費）</t>
    <rPh sb="5" eb="7">
      <t>イジ</t>
    </rPh>
    <rPh sb="7" eb="10">
      <t>カンリヒ</t>
    </rPh>
    <phoneticPr fontId="2"/>
  </si>
  <si>
    <t>様式第7-6-3号添付</t>
    <rPh sb="0" eb="2">
      <t>ヨウシキ</t>
    </rPh>
    <rPh sb="2" eb="3">
      <t>ダイ</t>
    </rPh>
    <rPh sb="8" eb="9">
      <t>ゴウ</t>
    </rPh>
    <rPh sb="9" eb="11">
      <t>テンプ</t>
    </rPh>
    <phoneticPr fontId="2"/>
  </si>
  <si>
    <t>様式第7-6-1号添付　</t>
    <rPh sb="0" eb="2">
      <t>ヨウシキ</t>
    </rPh>
    <rPh sb="2" eb="3">
      <t>ダイ</t>
    </rPh>
    <rPh sb="8" eb="9">
      <t>ゴウ</t>
    </rPh>
    <rPh sb="9" eb="11">
      <t>テンプ</t>
    </rPh>
    <phoneticPr fontId="2"/>
  </si>
  <si>
    <t>様式第7-6-3号添付　</t>
    <rPh sb="0" eb="2">
      <t>ヨウシキ</t>
    </rPh>
    <rPh sb="2" eb="3">
      <t>ダイ</t>
    </rPh>
    <rPh sb="8" eb="9">
      <t>ゴウ</t>
    </rPh>
    <rPh sb="9" eb="11">
      <t>テンプ</t>
    </rPh>
    <phoneticPr fontId="2"/>
  </si>
  <si>
    <t>保守管理及び修繕計画</t>
    <phoneticPr fontId="2"/>
  </si>
  <si>
    <t>様式第7-6-5号添付　</t>
    <rPh sb="0" eb="2">
      <t>ヨウシキ</t>
    </rPh>
    <rPh sb="2" eb="3">
      <t>ダイ</t>
    </rPh>
    <rPh sb="8" eb="9">
      <t>ゴウ</t>
    </rPh>
    <rPh sb="9" eb="11">
      <t>テンプ</t>
    </rPh>
    <phoneticPr fontId="2"/>
  </si>
  <si>
    <t>固定費Ａ（その他経費）</t>
    <phoneticPr fontId="2"/>
  </si>
  <si>
    <t>様式第7-6-5号添付</t>
    <rPh sb="0" eb="2">
      <t>ヨウシキ</t>
    </rPh>
    <rPh sb="2" eb="3">
      <t>ダイ</t>
    </rPh>
    <rPh sb="8" eb="9">
      <t>ゴウ</t>
    </rPh>
    <rPh sb="9" eb="11">
      <t>テンプ</t>
    </rPh>
    <phoneticPr fontId="2"/>
  </si>
  <si>
    <t>様式第7-9号参考</t>
    <rPh sb="0" eb="2">
      <t>ヨウシキ</t>
    </rPh>
    <rPh sb="2" eb="3">
      <t>ダイ</t>
    </rPh>
    <rPh sb="6" eb="7">
      <t>ゴウ</t>
    </rPh>
    <rPh sb="7" eb="9">
      <t>サンコウ</t>
    </rPh>
    <phoneticPr fontId="2"/>
  </si>
  <si>
    <t>固定費Ｆ（その他経費）</t>
    <phoneticPr fontId="2"/>
  </si>
  <si>
    <t>下請率の考え方</t>
    <rPh sb="0" eb="2">
      <t>シタウ</t>
    </rPh>
    <rPh sb="2" eb="3">
      <t>リツ</t>
    </rPh>
    <rPh sb="4" eb="5">
      <t>カンガ</t>
    </rPh>
    <rPh sb="6" eb="7">
      <t>カタ</t>
    </rPh>
    <phoneticPr fontId="2"/>
  </si>
  <si>
    <t>変動費Ｇ</t>
    <rPh sb="0" eb="2">
      <t>ヘンドウ</t>
    </rPh>
    <rPh sb="2" eb="3">
      <t>ヒ</t>
    </rPh>
    <phoneticPr fontId="2"/>
  </si>
  <si>
    <t>年間運転経費</t>
    <phoneticPr fontId="2"/>
  </si>
  <si>
    <t>変動費Ｃ</t>
    <rPh sb="0" eb="2">
      <t>ヘンドウ</t>
    </rPh>
    <rPh sb="2" eb="3">
      <t>ヒ</t>
    </rPh>
    <phoneticPr fontId="2"/>
  </si>
  <si>
    <t>変動費Ｄ（ストーカ式の場合）</t>
    <phoneticPr fontId="2"/>
  </si>
  <si>
    <t>固定費Ｆ（人件費）</t>
    <rPh sb="5" eb="8">
      <t>ジンケンヒ</t>
    </rPh>
    <phoneticPr fontId="2"/>
  </si>
  <si>
    <t>固定費Ｆ（施設管理費）</t>
    <phoneticPr fontId="2"/>
  </si>
  <si>
    <t>固定費Ｆ（維持管理費）</t>
    <rPh sb="5" eb="7">
      <t>イジ</t>
    </rPh>
    <rPh sb="7" eb="10">
      <t>カンリヒ</t>
    </rPh>
    <phoneticPr fontId="2"/>
  </si>
  <si>
    <t>様式集（Excel編）一覧</t>
    <rPh sb="0" eb="2">
      <t>ヨウシキ</t>
    </rPh>
    <rPh sb="2" eb="3">
      <t>シュウ</t>
    </rPh>
    <rPh sb="9" eb="10">
      <t>ヘン</t>
    </rPh>
    <rPh sb="11" eb="13">
      <t>イチラン</t>
    </rPh>
    <phoneticPr fontId="2"/>
  </si>
  <si>
    <t>運転体制</t>
    <phoneticPr fontId="2"/>
  </si>
  <si>
    <t>運転体制</t>
    <rPh sb="0" eb="2">
      <t>ウンテン</t>
    </rPh>
    <rPh sb="2" eb="4">
      <t>タイセイ</t>
    </rPh>
    <phoneticPr fontId="12"/>
  </si>
  <si>
    <t>設計・建設業務（資材調達を含む）における下請率</t>
    <phoneticPr fontId="2"/>
  </si>
  <si>
    <t>運営・維持管理業務（資材・用役調達を含む）における下請率</t>
    <rPh sb="0" eb="2">
      <t>ウンエイ</t>
    </rPh>
    <rPh sb="3" eb="5">
      <t>イジ</t>
    </rPh>
    <rPh sb="5" eb="7">
      <t>カンリ</t>
    </rPh>
    <rPh sb="7" eb="9">
      <t>ギョウム</t>
    </rPh>
    <rPh sb="10" eb="12">
      <t>シザイ</t>
    </rPh>
    <rPh sb="13" eb="15">
      <t>ヨウエキ</t>
    </rPh>
    <rPh sb="15" eb="17">
      <t>チョウタツ</t>
    </rPh>
    <rPh sb="18" eb="19">
      <t>フク</t>
    </rPh>
    <rPh sb="25" eb="27">
      <t>シタウケ</t>
    </rPh>
    <rPh sb="27" eb="28">
      <t>リツ</t>
    </rPh>
    <phoneticPr fontId="2"/>
  </si>
  <si>
    <t>様式第5-5-4号添付1　</t>
    <rPh sb="0" eb="2">
      <t>ヨウシキ</t>
    </rPh>
    <rPh sb="2" eb="3">
      <t>ダイ</t>
    </rPh>
    <rPh sb="8" eb="9">
      <t>ゴウ</t>
    </rPh>
    <rPh sb="9" eb="11">
      <t>テンプ</t>
    </rPh>
    <phoneticPr fontId="2"/>
  </si>
  <si>
    <t>様式第5-5-4号添付2　</t>
    <rPh sb="0" eb="2">
      <t>ヨウシキ</t>
    </rPh>
    <rPh sb="2" eb="3">
      <t>ダイ</t>
    </rPh>
    <rPh sb="8" eb="9">
      <t>ゴウ</t>
    </rPh>
    <rPh sb="9" eb="11">
      <t>テンプ</t>
    </rPh>
    <phoneticPr fontId="2"/>
  </si>
  <si>
    <t>様式第5-6-3号添付　</t>
    <rPh sb="0" eb="2">
      <t>ヨウシキ</t>
    </rPh>
    <rPh sb="2" eb="3">
      <t>ダイ</t>
    </rPh>
    <rPh sb="8" eb="9">
      <t>ゴウ</t>
    </rPh>
    <rPh sb="9" eb="11">
      <t>テンプ</t>
    </rPh>
    <phoneticPr fontId="2"/>
  </si>
  <si>
    <t>様式第5-9-3号添付　</t>
    <rPh sb="0" eb="2">
      <t>ヨウシキ</t>
    </rPh>
    <rPh sb="2" eb="3">
      <t>ダイ</t>
    </rPh>
    <rPh sb="8" eb="9">
      <t>ゴウ</t>
    </rPh>
    <rPh sb="9" eb="11">
      <t>テンプ</t>
    </rPh>
    <phoneticPr fontId="2"/>
  </si>
  <si>
    <t>様式第5-5-4号添付1</t>
    <rPh sb="9" eb="11">
      <t>テンプ</t>
    </rPh>
    <phoneticPr fontId="2"/>
  </si>
  <si>
    <t>様式第5-5-4号添付2</t>
    <rPh sb="9" eb="11">
      <t>テンプ</t>
    </rPh>
    <phoneticPr fontId="2"/>
  </si>
  <si>
    <t>様式第5-6-3号添付</t>
    <rPh sb="9" eb="11">
      <t>テンプ</t>
    </rPh>
    <phoneticPr fontId="2"/>
  </si>
  <si>
    <t>様式第5-9-3号添付</t>
    <phoneticPr fontId="2"/>
  </si>
  <si>
    <t>残さ運搬費</t>
    <rPh sb="0" eb="1">
      <t>ザン</t>
    </rPh>
    <rPh sb="2" eb="4">
      <t>ウンパン</t>
    </rPh>
    <rPh sb="4" eb="5">
      <t>ヒ</t>
    </rPh>
    <phoneticPr fontId="2"/>
  </si>
  <si>
    <t>残さ処分費</t>
    <rPh sb="0" eb="1">
      <t>ザン</t>
    </rPh>
    <rPh sb="2" eb="4">
      <t>ショブン</t>
    </rPh>
    <rPh sb="4" eb="5">
      <t>ヒ</t>
    </rPh>
    <phoneticPr fontId="2"/>
  </si>
  <si>
    <t>残さ運搬単価</t>
    <rPh sb="0" eb="1">
      <t>ザン</t>
    </rPh>
    <rPh sb="2" eb="4">
      <t>ウンパン</t>
    </rPh>
    <rPh sb="4" eb="6">
      <t>タンカ</t>
    </rPh>
    <phoneticPr fontId="2"/>
  </si>
  <si>
    <t>残さ処分単価</t>
    <rPh sb="0" eb="1">
      <t>ザン</t>
    </rPh>
    <rPh sb="2" eb="4">
      <t>ショブン</t>
    </rPh>
    <rPh sb="4" eb="6">
      <t>タンカ</t>
    </rPh>
    <phoneticPr fontId="2"/>
  </si>
  <si>
    <t>残さ搬出量</t>
    <rPh sb="0" eb="1">
      <t>ザン</t>
    </rPh>
    <rPh sb="2" eb="4">
      <t>ハンシュツ</t>
    </rPh>
    <rPh sb="4" eb="5">
      <t>リョウ</t>
    </rPh>
    <phoneticPr fontId="2"/>
  </si>
  <si>
    <t>金額
（千円）</t>
    <rPh sb="0" eb="2">
      <t>キンガク</t>
    </rPh>
    <rPh sb="4" eb="5">
      <t>セン</t>
    </rPh>
    <rPh sb="5" eb="6">
      <t>エン</t>
    </rPh>
    <phoneticPr fontId="42"/>
  </si>
  <si>
    <t>残さ運搬単価(円/t)</t>
    <rPh sb="0" eb="1">
      <t>ザン</t>
    </rPh>
    <rPh sb="2" eb="4">
      <t>ウンパン</t>
    </rPh>
    <rPh sb="4" eb="6">
      <t>タンカ</t>
    </rPh>
    <rPh sb="7" eb="8">
      <t>エン</t>
    </rPh>
    <phoneticPr fontId="42"/>
  </si>
  <si>
    <t>残さ処分単価(円/t)</t>
    <rPh sb="0" eb="1">
      <t>ザン</t>
    </rPh>
    <rPh sb="2" eb="4">
      <t>ショブン</t>
    </rPh>
    <rPh sb="4" eb="6">
      <t>タンカ</t>
    </rPh>
    <rPh sb="7" eb="8">
      <t>エン</t>
    </rPh>
    <phoneticPr fontId="42"/>
  </si>
  <si>
    <t>残さ搬出量(ｔ/年)</t>
    <rPh sb="0" eb="1">
      <t>ザン</t>
    </rPh>
    <rPh sb="2" eb="4">
      <t>ハンシュツ</t>
    </rPh>
    <rPh sb="4" eb="5">
      <t>リョウ</t>
    </rPh>
    <rPh sb="8" eb="9">
      <t>ネン</t>
    </rPh>
    <phoneticPr fontId="42"/>
  </si>
  <si>
    <t>（Excel編）</t>
    <rPh sb="6" eb="7">
      <t>ヘン</t>
    </rPh>
    <phoneticPr fontId="2"/>
  </si>
  <si>
    <t>令和４年４月５日</t>
    <rPh sb="0" eb="2">
      <t>レイワ</t>
    </rPh>
    <rPh sb="3" eb="4">
      <t>ネン</t>
    </rPh>
    <rPh sb="5" eb="6">
      <t>ツキ</t>
    </rPh>
    <rPh sb="7" eb="8">
      <t>ニチ</t>
    </rPh>
    <phoneticPr fontId="2"/>
  </si>
  <si>
    <t>注2）表中の太枠6ヶ所の場合における運転計画を様式第5-5-4号添付2に示すこと。</t>
    <rPh sb="0" eb="1">
      <t>チュウ</t>
    </rPh>
    <rPh sb="3" eb="5">
      <t>ヒョウチュウ</t>
    </rPh>
    <rPh sb="6" eb="8">
      <t>フトワク</t>
    </rPh>
    <rPh sb="10" eb="11">
      <t>ショ</t>
    </rPh>
    <rPh sb="12" eb="14">
      <t>バアイ</t>
    </rPh>
    <rPh sb="18" eb="20">
      <t>ウンテン</t>
    </rPh>
    <rPh sb="20" eb="22">
      <t>ケイカク</t>
    </rPh>
    <rPh sb="23" eb="25">
      <t>ヨウシキ</t>
    </rPh>
    <rPh sb="25" eb="26">
      <t>ダイ</t>
    </rPh>
    <rPh sb="31" eb="32">
      <t>ゴウ</t>
    </rPh>
    <rPh sb="32" eb="34">
      <t>テンプ</t>
    </rPh>
    <rPh sb="36" eb="37">
      <t>シメ</t>
    </rPh>
    <phoneticPr fontId="2"/>
  </si>
  <si>
    <t>注5）設計・建設業務費及び運営・維持管理業務費は、それぞれ入札書（様式第6-1号）の「設計・建設業務費」及び「運営・維持管理業務費」と整合させること。</t>
    <rPh sb="0" eb="1">
      <t>チュウ</t>
    </rPh>
    <rPh sb="3" eb="5">
      <t>セッケイ</t>
    </rPh>
    <rPh sb="8" eb="10">
      <t>ギョウム</t>
    </rPh>
    <rPh sb="16" eb="18">
      <t>イジ</t>
    </rPh>
    <rPh sb="18" eb="20">
      <t>カンリ</t>
    </rPh>
    <rPh sb="20" eb="22">
      <t>ギョウム</t>
    </rPh>
    <rPh sb="35" eb="36">
      <t>ダイ</t>
    </rPh>
    <rPh sb="39" eb="40">
      <t>ゴウ</t>
    </rPh>
    <rPh sb="43" eb="45">
      <t>セッケイ</t>
    </rPh>
    <rPh sb="48" eb="50">
      <t>ギョウム</t>
    </rPh>
    <rPh sb="58" eb="60">
      <t>イジ</t>
    </rPh>
    <rPh sb="60" eb="62">
      <t>カンリ</t>
    </rPh>
    <rPh sb="62" eb="64">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</si>
</sst>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
    <numFmt numFmtId="177" formatCode="0.0%"/>
    <numFmt numFmtId="178" formatCode="###,###,###\ &quot;kWh/年&quot;"/>
    <numFmt numFmtId="179" formatCode="#,##0_);\(#,##0\)"/>
    <numFmt numFmtId="180" formatCode="0.00_);[Red]\(0.00\)"/>
    <numFmt numFmtId="181" formatCode="#,##0;&quot;▲ &quot;#,##0"/>
    <numFmt numFmtId="182" formatCode="#,##0_);[Red]\(#,##0\)"/>
    <numFmt numFmtId="183" formatCode="#,##0_ "/>
    <numFmt numFmtId="184" formatCode="#,##0.00_ "/>
    <numFmt numFmtId="185" formatCode="#,##0.0;[Red]\-#,##0.0"/>
  </numFmts>
  <fonts count="52" x14ac:knownFonts="1">
    <font>
      <sz val="10"/>
      <color theme="1"/>
      <name val="ＭＳ 明朝"/>
      <family val="2"/>
      <charset val="128"/>
    </font>
    <font>
      <sz val="10"/>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vertAlign val="superscript"/>
      <sz val="11"/>
      <color theme="1"/>
      <name val="ＭＳ 明朝"/>
      <family val="1"/>
      <charset val="128"/>
    </font>
    <font>
      <vertAlign val="subscript"/>
      <sz val="11"/>
      <color theme="1"/>
      <name val="ＭＳ 明朝"/>
      <family val="1"/>
      <charset val="128"/>
    </font>
    <font>
      <sz val="14"/>
      <color theme="1"/>
      <name val="HGｺﾞｼｯｸM"/>
      <family val="3"/>
      <charset val="128"/>
    </font>
    <font>
      <sz val="14"/>
      <color theme="1"/>
      <name val="ＭＳ ゴシック"/>
      <family val="3"/>
      <charset val="128"/>
    </font>
    <font>
      <sz val="11"/>
      <name val="ＭＳ Ｐゴシック"/>
      <family val="3"/>
      <charset val="128"/>
    </font>
    <font>
      <sz val="11"/>
      <name val="ＭＳ 明朝"/>
      <family val="1"/>
      <charset val="128"/>
    </font>
    <font>
      <sz val="10"/>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1"/>
      <name val="ＭＳ 明朝"/>
      <family val="2"/>
      <charset val="128"/>
    </font>
    <font>
      <b/>
      <sz val="14"/>
      <color theme="1"/>
      <name val="ＭＳ ゴシック"/>
      <family val="3"/>
      <charset val="128"/>
    </font>
    <font>
      <sz val="11"/>
      <color theme="0" tint="-4.9989318521683403E-2"/>
      <name val="ＭＳ 明朝"/>
      <family val="1"/>
      <charset val="128"/>
    </font>
    <font>
      <sz val="11"/>
      <color rgb="FFFF0000"/>
      <name val="ＭＳ 明朝"/>
      <family val="1"/>
      <charset val="128"/>
    </font>
    <font>
      <sz val="11"/>
      <color rgb="FFFF0000"/>
      <name val="ＭＳ 明朝"/>
      <family val="2"/>
      <charset val="128"/>
    </font>
    <font>
      <sz val="6"/>
      <name val="ＭＳ Ｐゴシック"/>
      <family val="2"/>
      <charset val="128"/>
      <scheme val="minor"/>
    </font>
    <font>
      <sz val="10"/>
      <color rgb="FFFF0000"/>
      <name val="ＭＳ Ｐゴシック"/>
      <family val="3"/>
      <charset val="128"/>
    </font>
    <font>
      <sz val="10"/>
      <name val="ＭＳ 明朝"/>
      <family val="1"/>
      <charset val="128"/>
    </font>
    <font>
      <sz val="6"/>
      <name val="ＭＳ 明朝"/>
      <family val="1"/>
      <charset val="128"/>
    </font>
    <font>
      <sz val="10"/>
      <color rgb="FFFF0000"/>
      <name val="ＭＳ 明朝"/>
      <family val="1"/>
      <charset val="128"/>
    </font>
    <font>
      <sz val="10"/>
      <color indexed="8"/>
      <name val="ＭＳ 明朝"/>
      <family val="1"/>
      <charset val="128"/>
    </font>
    <font>
      <sz val="10"/>
      <name val="ＭＳ Ｐ明朝"/>
      <family val="1"/>
      <charset val="128"/>
    </font>
    <font>
      <sz val="10"/>
      <name val="Century"/>
      <family val="1"/>
    </font>
    <font>
      <vertAlign val="subscript"/>
      <sz val="10"/>
      <color theme="1"/>
      <name val="ＭＳ 明朝"/>
      <family val="1"/>
      <charset val="128"/>
    </font>
    <font>
      <vertAlign val="superscript"/>
      <sz val="10"/>
      <color theme="1"/>
      <name val="ＭＳ 明朝"/>
      <family val="1"/>
      <charset val="128"/>
    </font>
    <font>
      <sz val="10"/>
      <color theme="1"/>
      <name val="ＭＳ 明朝"/>
      <family val="1"/>
      <charset val="128"/>
    </font>
    <font>
      <sz val="11"/>
      <color theme="1" tint="0.499984740745262"/>
      <name val="ＭＳ 明朝"/>
      <family val="1"/>
      <charset val="128"/>
    </font>
    <font>
      <b/>
      <sz val="12"/>
      <color theme="1"/>
      <name val="ＭＳ ゴシック"/>
      <family val="3"/>
      <charset val="128"/>
    </font>
    <font>
      <sz val="22"/>
      <color theme="1"/>
      <name val="HGS創英角ｺﾞｼｯｸUB"/>
      <family val="3"/>
      <charset val="128"/>
    </font>
    <font>
      <sz val="20"/>
      <color theme="1"/>
      <name val="HGS創英角ｺﾞｼｯｸUB"/>
      <family val="3"/>
      <charset val="128"/>
    </font>
    <font>
      <sz val="11"/>
      <name val="HGSｺﾞｼｯｸE"/>
      <family val="3"/>
      <charset val="128"/>
    </font>
    <font>
      <sz val="14"/>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scheme val="minor"/>
    </font>
    <font>
      <sz val="9"/>
      <name val="ＭＳ 明朝"/>
      <family val="1"/>
      <charset val="128"/>
    </font>
    <font>
      <sz val="12"/>
      <name val="ＭＳ 明朝"/>
      <family val="1"/>
      <charset val="128"/>
    </font>
    <font>
      <u/>
      <sz val="11"/>
      <color indexed="12"/>
      <name val="ＭＳ Ｐゴシック"/>
      <family val="3"/>
      <charset val="128"/>
    </font>
    <font>
      <sz val="10.5"/>
      <name val="ＭＳ 明朝"/>
      <family val="1"/>
      <charset val="128"/>
    </font>
    <font>
      <vertAlign val="superscript"/>
      <sz val="10"/>
      <name val="ＭＳ 明朝"/>
      <family val="1"/>
      <charset val="128"/>
    </font>
    <font>
      <sz val="12"/>
      <color theme="1"/>
      <name val="ＭＳ 明朝"/>
      <family val="1"/>
      <charset val="128"/>
    </font>
    <font>
      <sz val="10"/>
      <name val="ＭＳ ゴシック"/>
      <family val="3"/>
      <charset val="128"/>
    </font>
    <font>
      <sz val="11"/>
      <color indexed="12"/>
      <name val="ＭＳ 明朝"/>
      <family val="1"/>
      <charset val="128"/>
    </font>
    <font>
      <sz val="10"/>
      <name val="ＭＳ 明朝"/>
      <family val="2"/>
      <charset val="128"/>
    </font>
    <font>
      <sz val="8"/>
      <name val="ＭＳ 明朝"/>
      <family val="1"/>
      <charset val="128"/>
    </font>
    <font>
      <sz val="12"/>
      <color theme="1"/>
      <name val="HGS創英角ｺﾞｼｯｸUB"/>
      <family val="3"/>
      <charset val="128"/>
    </font>
    <font>
      <sz val="20"/>
      <name val="HGS創英角ｺﾞｼｯｸUB"/>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hair">
        <color indexed="64"/>
      </top>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8"/>
      </left>
      <right/>
      <top style="hair">
        <color indexed="64"/>
      </top>
      <bottom style="hair">
        <color indexed="64"/>
      </bottom>
      <diagonal/>
    </border>
    <border>
      <left style="thin">
        <color indexed="8"/>
      </left>
      <right/>
      <top style="hair">
        <color indexed="64"/>
      </top>
      <bottom/>
      <diagonal/>
    </border>
    <border>
      <left style="thin">
        <color indexed="8"/>
      </left>
      <right style="thin">
        <color indexed="8"/>
      </right>
      <top style="thin">
        <color indexed="8"/>
      </top>
      <bottom style="hair">
        <color indexed="8"/>
      </bottom>
      <diagonal/>
    </border>
    <border>
      <left/>
      <right style="thin">
        <color indexed="64"/>
      </right>
      <top style="thin">
        <color indexed="8"/>
      </top>
      <bottom/>
      <diagonal/>
    </border>
    <border>
      <left/>
      <right style="thin">
        <color indexed="64"/>
      </right>
      <top/>
      <bottom style="hair">
        <color indexed="8"/>
      </bottom>
      <diagonal/>
    </border>
    <border>
      <left style="thin">
        <color indexed="8"/>
      </left>
      <right/>
      <top/>
      <bottom style="hair">
        <color indexed="8"/>
      </bottom>
      <diagonal/>
    </border>
    <border>
      <left/>
      <right/>
      <top/>
      <bottom style="hair">
        <color indexed="8"/>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top style="hair">
        <color indexed="8"/>
      </top>
      <bottom style="thin">
        <color indexed="64"/>
      </bottom>
      <diagonal/>
    </border>
    <border>
      <left style="thin">
        <color indexed="64"/>
      </left>
      <right style="thin">
        <color indexed="8"/>
      </right>
      <top style="hair">
        <color indexed="64"/>
      </top>
      <bottom style="hair">
        <color indexed="64"/>
      </bottom>
      <diagonal/>
    </border>
    <border>
      <left style="thin">
        <color indexed="64"/>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thin">
        <color indexed="64"/>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style="thin">
        <color indexed="8"/>
      </right>
      <top/>
      <bottom/>
      <diagonal/>
    </border>
    <border>
      <left style="thin">
        <color indexed="8"/>
      </left>
      <right/>
      <top/>
      <bottom/>
      <diagonal/>
    </border>
    <border>
      <left style="thin">
        <color indexed="64"/>
      </left>
      <right style="thin">
        <color indexed="8"/>
      </right>
      <top style="hair">
        <color indexed="64"/>
      </top>
      <bottom/>
      <diagonal/>
    </border>
    <border>
      <left/>
      <right/>
      <top style="hair">
        <color indexed="64"/>
      </top>
      <bottom style="thin">
        <color indexed="8"/>
      </bottom>
      <diagonal/>
    </border>
    <border>
      <left/>
      <right/>
      <top style="hair">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64"/>
      </left>
      <right style="thin">
        <color indexed="8"/>
      </right>
      <top/>
      <bottom/>
      <diagonal/>
    </border>
    <border>
      <left style="thin">
        <color indexed="64"/>
      </left>
      <right style="thin">
        <color indexed="64"/>
      </right>
      <top style="thin">
        <color indexed="8"/>
      </top>
      <bottom style="hair">
        <color indexed="8"/>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hair">
        <color indexed="64"/>
      </top>
      <bottom style="thin">
        <color indexed="8"/>
      </bottom>
      <diagonal/>
    </border>
    <border>
      <left style="thin">
        <color indexed="64"/>
      </left>
      <right style="thin">
        <color indexed="64"/>
      </right>
      <top style="hair">
        <color indexed="8"/>
      </top>
      <bottom style="thin">
        <color indexed="64"/>
      </bottom>
      <diagonal/>
    </border>
    <border>
      <left/>
      <right style="thin">
        <color indexed="64"/>
      </right>
      <top style="hair">
        <color indexed="64"/>
      </top>
      <bottom style="thin">
        <color indexed="8"/>
      </bottom>
      <diagonal/>
    </border>
    <border>
      <left style="thin">
        <color indexed="8"/>
      </left>
      <right style="thin">
        <color indexed="8"/>
      </right>
      <top/>
      <bottom/>
      <diagonal/>
    </border>
    <border>
      <left style="thin">
        <color indexed="8"/>
      </left>
      <right style="hair">
        <color indexed="64"/>
      </right>
      <top/>
      <bottom style="hair">
        <color indexed="8"/>
      </bottom>
      <diagonal/>
    </border>
    <border>
      <left style="hair">
        <color indexed="64"/>
      </left>
      <right style="thin">
        <color indexed="64"/>
      </right>
      <top style="hair">
        <color indexed="8"/>
      </top>
      <bottom style="hair">
        <color indexed="64"/>
      </bottom>
      <diagonal/>
    </border>
    <border>
      <left style="thin">
        <color indexed="64"/>
      </left>
      <right/>
      <top style="thin">
        <color indexed="8"/>
      </top>
      <bottom style="hair">
        <color indexed="8"/>
      </bottom>
      <diagonal/>
    </border>
    <border>
      <left/>
      <right/>
      <top style="thin">
        <color indexed="8"/>
      </top>
      <bottom style="hair">
        <color indexed="8"/>
      </bottom>
      <diagonal/>
    </border>
    <border>
      <left style="thin">
        <color indexed="8"/>
      </left>
      <right/>
      <top/>
      <bottom style="hair">
        <color indexed="64"/>
      </bottom>
      <diagonal/>
    </border>
    <border>
      <left style="thin">
        <color indexed="8"/>
      </left>
      <right/>
      <top style="thin">
        <color indexed="8"/>
      </top>
      <bottom style="hair">
        <color indexed="64"/>
      </bottom>
      <diagonal/>
    </border>
    <border>
      <left/>
      <right style="thin">
        <color indexed="64"/>
      </right>
      <top style="thin">
        <color indexed="8"/>
      </top>
      <bottom style="hair">
        <color indexed="64"/>
      </bottom>
      <diagonal/>
    </border>
    <border>
      <left style="thin">
        <color indexed="64"/>
      </left>
      <right/>
      <top style="hair">
        <color indexed="64"/>
      </top>
      <bottom style="thin">
        <color indexed="8"/>
      </bottom>
      <diagonal/>
    </border>
    <border>
      <left style="thin">
        <color indexed="8"/>
      </left>
      <right style="thin">
        <color indexed="64"/>
      </right>
      <top/>
      <bottom/>
      <diagonal/>
    </border>
    <border>
      <left style="thin">
        <color indexed="64"/>
      </left>
      <right style="thin">
        <color indexed="8"/>
      </right>
      <top style="thin">
        <color indexed="64"/>
      </top>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xf numFmtId="0" fontId="9" fillId="0" borderId="0">
      <alignment vertical="center"/>
    </xf>
    <xf numFmtId="0" fontId="9" fillId="0" borderId="0">
      <alignment vertical="center"/>
    </xf>
    <xf numFmtId="0" fontId="43" fillId="0" borderId="0">
      <alignment vertical="center"/>
    </xf>
    <xf numFmtId="38" fontId="43" fillId="0" borderId="0" applyFont="0" applyFill="0" applyBorder="0" applyAlignment="0" applyProtection="0">
      <alignment vertical="center"/>
    </xf>
    <xf numFmtId="0" fontId="9" fillId="0" borderId="0"/>
  </cellStyleXfs>
  <cellXfs count="1312">
    <xf numFmtId="0" fontId="0" fillId="0" borderId="0" xfId="0">
      <alignment vertical="center"/>
    </xf>
    <xf numFmtId="38" fontId="3" fillId="0" borderId="0" xfId="1" applyFont="1">
      <alignment vertical="center"/>
    </xf>
    <xf numFmtId="38" fontId="3" fillId="0" borderId="0" xfId="1" applyFont="1" applyAlignment="1">
      <alignment horizontal="right" vertical="center"/>
    </xf>
    <xf numFmtId="38" fontId="4" fillId="2" borderId="3" xfId="1" applyFont="1" applyFill="1" applyBorder="1" applyAlignment="1">
      <alignment horizontal="center" vertical="center"/>
    </xf>
    <xf numFmtId="176" fontId="4" fillId="2" borderId="2" xfId="2" applyNumberFormat="1" applyFont="1" applyFill="1" applyBorder="1" applyAlignment="1">
      <alignment horizontal="center" vertical="center"/>
    </xf>
    <xf numFmtId="38" fontId="4" fillId="2" borderId="4" xfId="1" applyFont="1" applyFill="1" applyBorder="1">
      <alignment vertical="center"/>
    </xf>
    <xf numFmtId="38" fontId="4" fillId="2" borderId="5" xfId="1" applyFont="1"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3" borderId="1" xfId="0" applyFont="1" applyFill="1" applyBorder="1">
      <alignment vertical="center"/>
    </xf>
    <xf numFmtId="0" fontId="3" fillId="2" borderId="1" xfId="0" applyFont="1" applyFill="1" applyBorder="1" applyAlignment="1">
      <alignment horizontal="center" vertical="center"/>
    </xf>
    <xf numFmtId="38" fontId="3" fillId="3" borderId="1" xfId="1" applyFont="1" applyFill="1" applyBorder="1">
      <alignment vertical="center"/>
    </xf>
    <xf numFmtId="10"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38" fontId="3" fillId="0" borderId="1" xfId="1" applyFont="1" applyFill="1" applyBorder="1">
      <alignment vertical="center"/>
    </xf>
    <xf numFmtId="0" fontId="3" fillId="0" borderId="20" xfId="0" applyFont="1" applyBorder="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xf>
    <xf numFmtId="38" fontId="4" fillId="0" borderId="4" xfId="1" applyFont="1" applyBorder="1">
      <alignment vertical="center"/>
    </xf>
    <xf numFmtId="0" fontId="4" fillId="0" borderId="12" xfId="0" applyFont="1" applyBorder="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vertical="center"/>
    </xf>
    <xf numFmtId="0" fontId="4" fillId="3" borderId="1" xfId="0" applyFont="1" applyFill="1" applyBorder="1">
      <alignment vertical="center"/>
    </xf>
    <xf numFmtId="38" fontId="4" fillId="3" borderId="4" xfId="1" applyFont="1" applyFill="1" applyBorder="1">
      <alignment vertical="center"/>
    </xf>
    <xf numFmtId="0" fontId="4" fillId="3" borderId="12" xfId="0" applyFont="1" applyFill="1" applyBorder="1">
      <alignment vertical="center"/>
    </xf>
    <xf numFmtId="38" fontId="3" fillId="3" borderId="4" xfId="1" applyFont="1" applyFill="1" applyBorder="1">
      <alignment vertical="center"/>
    </xf>
    <xf numFmtId="0" fontId="4" fillId="3" borderId="5" xfId="0" applyFont="1" applyFill="1" applyBorder="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38" fontId="4" fillId="0" borderId="6" xfId="1" applyFont="1" applyBorder="1">
      <alignment vertical="center"/>
    </xf>
    <xf numFmtId="0" fontId="4" fillId="0" borderId="7" xfId="0" applyFont="1" applyBorder="1">
      <alignment vertical="center"/>
    </xf>
    <xf numFmtId="0" fontId="4" fillId="0" borderId="22" xfId="0" applyFont="1" applyBorder="1">
      <alignment vertical="center"/>
    </xf>
    <xf numFmtId="0" fontId="4" fillId="0" borderId="20" xfId="0" applyFont="1" applyBorder="1">
      <alignment vertical="center"/>
    </xf>
    <xf numFmtId="0" fontId="4" fillId="3" borderId="24" xfId="0" applyFont="1" applyFill="1" applyBorder="1">
      <alignment vertical="center"/>
    </xf>
    <xf numFmtId="0" fontId="3" fillId="0" borderId="5" xfId="0" applyFont="1" applyBorder="1" applyAlignment="1">
      <alignment vertical="center" shrinkToFit="1"/>
    </xf>
    <xf numFmtId="0" fontId="4" fillId="3" borderId="8" xfId="0" applyFont="1" applyFill="1" applyBorder="1">
      <alignment vertical="center"/>
    </xf>
    <xf numFmtId="0" fontId="4" fillId="0" borderId="17" xfId="0" applyFont="1" applyBorder="1" applyAlignment="1">
      <alignment vertical="center"/>
    </xf>
    <xf numFmtId="0" fontId="4" fillId="0" borderId="19" xfId="0" applyFont="1" applyBorder="1" applyAlignment="1">
      <alignment vertical="center"/>
    </xf>
    <xf numFmtId="38" fontId="10" fillId="0" borderId="0" xfId="1" applyFont="1" applyFill="1" applyAlignment="1">
      <alignment vertical="top"/>
    </xf>
    <xf numFmtId="38" fontId="10" fillId="0" borderId="0" xfId="1" applyFont="1" applyFill="1" applyAlignment="1">
      <alignment horizontal="center" vertical="top"/>
    </xf>
    <xf numFmtId="38" fontId="10" fillId="0" borderId="0" xfId="1" applyFont="1" applyFill="1" applyAlignment="1">
      <alignment horizontal="left" vertical="top"/>
    </xf>
    <xf numFmtId="38" fontId="14" fillId="0" borderId="0" xfId="1" applyFont="1" applyFill="1" applyAlignment="1">
      <alignment horizontal="left" vertical="top"/>
    </xf>
    <xf numFmtId="38" fontId="10" fillId="0" borderId="1" xfId="1" applyFont="1" applyFill="1" applyBorder="1" applyAlignment="1">
      <alignment horizontal="center" vertical="top"/>
    </xf>
    <xf numFmtId="38" fontId="10" fillId="0" borderId="25" xfId="1" applyFont="1" applyFill="1" applyBorder="1" applyAlignment="1">
      <alignment horizontal="center" vertical="top"/>
    </xf>
    <xf numFmtId="38" fontId="10" fillId="0" borderId="26" xfId="1" applyFont="1" applyFill="1" applyBorder="1" applyAlignment="1">
      <alignment horizontal="center" vertical="top"/>
    </xf>
    <xf numFmtId="38" fontId="10" fillId="3" borderId="25" xfId="1" applyFont="1" applyFill="1" applyBorder="1" applyAlignment="1">
      <alignment vertical="top"/>
    </xf>
    <xf numFmtId="38" fontId="10" fillId="0" borderId="26" xfId="1" applyFont="1" applyFill="1" applyBorder="1" applyAlignment="1">
      <alignment vertical="top"/>
    </xf>
    <xf numFmtId="38" fontId="10" fillId="0" borderId="25" xfId="1" applyFont="1" applyFill="1" applyBorder="1" applyAlignment="1">
      <alignment vertical="top"/>
    </xf>
    <xf numFmtId="38" fontId="10" fillId="0" borderId="27" xfId="1" applyFont="1" applyFill="1" applyBorder="1" applyAlignment="1">
      <alignment horizontal="center" vertical="top"/>
    </xf>
    <xf numFmtId="38" fontId="10" fillId="3" borderId="27" xfId="1" applyFont="1" applyFill="1" applyBorder="1" applyAlignment="1">
      <alignment vertical="top"/>
    </xf>
    <xf numFmtId="38" fontId="10" fillId="0" borderId="27" xfId="1" applyFont="1" applyFill="1" applyBorder="1" applyAlignment="1">
      <alignment vertical="top"/>
    </xf>
    <xf numFmtId="38" fontId="10" fillId="0" borderId="0" xfId="1" applyFont="1" applyFill="1" applyBorder="1" applyAlignment="1">
      <alignment horizontal="center" vertical="top"/>
    </xf>
    <xf numFmtId="38" fontId="10" fillId="0" borderId="0" xfId="1" applyFont="1" applyFill="1" applyBorder="1" applyAlignment="1">
      <alignment vertical="top"/>
    </xf>
    <xf numFmtId="38" fontId="10" fillId="0" borderId="28" xfId="1" applyFont="1" applyFill="1" applyBorder="1" applyAlignment="1">
      <alignment vertical="top" wrapText="1"/>
    </xf>
    <xf numFmtId="38" fontId="10" fillId="0" borderId="28" xfId="1" applyFont="1" applyFill="1" applyBorder="1" applyAlignment="1">
      <alignment horizontal="center" vertical="top"/>
    </xf>
    <xf numFmtId="38" fontId="10" fillId="3" borderId="28" xfId="1" applyFont="1" applyFill="1" applyBorder="1" applyAlignment="1">
      <alignment vertical="top"/>
    </xf>
    <xf numFmtId="38" fontId="10" fillId="0" borderId="1" xfId="1" applyFont="1" applyFill="1" applyBorder="1" applyAlignment="1">
      <alignment horizontal="center" vertical="top" wrapText="1"/>
    </xf>
    <xf numFmtId="38" fontId="10" fillId="0" borderId="0" xfId="1" applyFont="1" applyAlignment="1">
      <alignment horizontal="left" vertical="top"/>
    </xf>
    <xf numFmtId="38" fontId="10" fillId="3" borderId="25" xfId="1" applyFont="1" applyFill="1" applyBorder="1" applyAlignment="1">
      <alignment vertical="top" shrinkToFit="1"/>
    </xf>
    <xf numFmtId="38" fontId="10" fillId="0" borderId="25" xfId="1" applyFont="1" applyFill="1" applyBorder="1" applyAlignment="1">
      <alignment vertical="top" shrinkToFit="1"/>
    </xf>
    <xf numFmtId="38" fontId="10" fillId="3" borderId="28" xfId="1" applyFont="1" applyFill="1" applyBorder="1" applyAlignment="1">
      <alignment vertical="top" shrinkToFit="1"/>
    </xf>
    <xf numFmtId="38" fontId="10" fillId="0" borderId="28" xfId="1" applyFont="1" applyFill="1" applyBorder="1" applyAlignment="1">
      <alignment vertical="top" shrinkToFit="1"/>
    </xf>
    <xf numFmtId="38" fontId="10" fillId="0" borderId="1" xfId="1" applyFont="1" applyFill="1" applyBorder="1" applyAlignment="1">
      <alignment vertical="top" shrinkToFit="1"/>
    </xf>
    <xf numFmtId="38" fontId="4" fillId="3" borderId="1" xfId="1" applyFont="1" applyFill="1" applyBorder="1" applyAlignment="1">
      <alignment horizontal="right" vertical="center"/>
    </xf>
    <xf numFmtId="38" fontId="4" fillId="3" borderId="3" xfId="1" applyFont="1" applyFill="1" applyBorder="1" applyAlignment="1">
      <alignment horizontal="right" vertical="center"/>
    </xf>
    <xf numFmtId="38" fontId="4" fillId="3" borderId="4" xfId="1" applyFont="1" applyFill="1" applyBorder="1" applyAlignment="1">
      <alignment horizontal="right" vertical="center"/>
    </xf>
    <xf numFmtId="38" fontId="10" fillId="2" borderId="1" xfId="1" applyFont="1" applyFill="1" applyBorder="1" applyAlignment="1">
      <alignment horizontal="center" vertical="top"/>
    </xf>
    <xf numFmtId="38" fontId="10" fillId="2" borderId="1" xfId="1" applyFont="1" applyFill="1" applyBorder="1" applyAlignment="1">
      <alignment vertical="top"/>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10" fillId="0" borderId="32" xfId="1" applyFont="1" applyFill="1" applyBorder="1" applyAlignment="1">
      <alignment horizontal="center" vertical="top"/>
    </xf>
    <xf numFmtId="38" fontId="10" fillId="0" borderId="39" xfId="1" applyFont="1" applyFill="1" applyBorder="1" applyAlignment="1">
      <alignment horizontal="center" vertical="top"/>
    </xf>
    <xf numFmtId="38" fontId="10" fillId="0" borderId="39" xfId="1" applyFont="1" applyFill="1" applyBorder="1" applyAlignment="1">
      <alignment vertical="top"/>
    </xf>
    <xf numFmtId="38" fontId="10" fillId="0" borderId="29" xfId="1" applyFont="1" applyFill="1" applyBorder="1" applyAlignment="1">
      <alignment horizontal="center" vertical="top"/>
    </xf>
    <xf numFmtId="38" fontId="10" fillId="3" borderId="29" xfId="1" applyFont="1" applyFill="1" applyBorder="1" applyAlignment="1">
      <alignment vertical="top"/>
    </xf>
    <xf numFmtId="38" fontId="10" fillId="0" borderId="29" xfId="1" applyFont="1" applyFill="1" applyBorder="1" applyAlignment="1">
      <alignment vertical="top"/>
    </xf>
    <xf numFmtId="0" fontId="4" fillId="0" borderId="0" xfId="0" applyFont="1" applyBorder="1" applyAlignment="1">
      <alignment vertical="center"/>
    </xf>
    <xf numFmtId="0" fontId="3" fillId="0" borderId="0" xfId="0" applyFont="1" applyFill="1">
      <alignment vertical="center"/>
    </xf>
    <xf numFmtId="0" fontId="4" fillId="0" borderId="0" xfId="0" applyFont="1" applyFill="1" applyBorder="1" applyAlignment="1">
      <alignment vertical="center"/>
    </xf>
    <xf numFmtId="0" fontId="4" fillId="0" borderId="0" xfId="0" applyFont="1" applyFill="1" applyBorder="1">
      <alignment vertical="center"/>
    </xf>
    <xf numFmtId="177" fontId="4" fillId="0" borderId="0" xfId="2" applyNumberFormat="1" applyFont="1" applyFill="1" applyBorder="1">
      <alignment vertical="center"/>
    </xf>
    <xf numFmtId="0" fontId="3" fillId="0" borderId="0" xfId="0" applyFont="1" applyFill="1" applyBorder="1">
      <alignment vertical="center"/>
    </xf>
    <xf numFmtId="40" fontId="4" fillId="3" borderId="23" xfId="1" applyNumberFormat="1" applyFont="1" applyFill="1" applyBorder="1">
      <alignment vertical="center"/>
    </xf>
    <xf numFmtId="38" fontId="15" fillId="0" borderId="0" xfId="1" applyFont="1" applyFill="1" applyAlignment="1">
      <alignment horizontal="right" vertical="center"/>
    </xf>
    <xf numFmtId="38" fontId="4" fillId="0" borderId="0" xfId="1" applyFont="1">
      <alignment vertical="center"/>
    </xf>
    <xf numFmtId="38" fontId="4" fillId="0" borderId="0" xfId="1" applyFont="1" applyAlignment="1">
      <alignment horizontal="right" vertical="center"/>
    </xf>
    <xf numFmtId="38" fontId="4" fillId="0" borderId="0" xfId="1" applyFont="1" applyAlignment="1">
      <alignment horizontal="center"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4" fillId="3" borderId="1" xfId="1" applyFont="1" applyFill="1" applyBorder="1">
      <alignment vertical="center"/>
    </xf>
    <xf numFmtId="38" fontId="4" fillId="3" borderId="1" xfId="1" applyFont="1" applyFill="1" applyBorder="1" applyAlignment="1">
      <alignment horizontal="center" vertical="center"/>
    </xf>
    <xf numFmtId="38" fontId="4" fillId="0" borderId="6" xfId="1" applyFont="1" applyFill="1" applyBorder="1">
      <alignment vertical="center"/>
    </xf>
    <xf numFmtId="38" fontId="4" fillId="0" borderId="8" xfId="1" applyFont="1" applyBorder="1">
      <alignment vertical="center"/>
    </xf>
    <xf numFmtId="40" fontId="16" fillId="0" borderId="23" xfId="1" applyNumberFormat="1" applyFont="1" applyFill="1" applyBorder="1">
      <alignment vertical="center"/>
    </xf>
    <xf numFmtId="38" fontId="16" fillId="0" borderId="24" xfId="1" applyFont="1" applyBorder="1" applyAlignment="1">
      <alignment horizontal="left" vertical="center"/>
    </xf>
    <xf numFmtId="38" fontId="8" fillId="0" borderId="0" xfId="1" applyFont="1" applyAlignment="1">
      <alignment vertical="center"/>
    </xf>
    <xf numFmtId="38" fontId="4" fillId="0" borderId="1" xfId="1" applyFont="1" applyBorder="1" applyAlignment="1">
      <alignment vertical="center" shrinkToFit="1"/>
    </xf>
    <xf numFmtId="38" fontId="4" fillId="3" borderId="1" xfId="1" applyFont="1" applyFill="1" applyBorder="1" applyAlignment="1">
      <alignment horizontal="left" vertical="center" shrinkToFit="1"/>
    </xf>
    <xf numFmtId="38" fontId="4" fillId="3" borderId="1" xfId="1" applyFont="1" applyFill="1" applyBorder="1" applyAlignment="1">
      <alignment vertical="center" shrinkToFit="1"/>
    </xf>
    <xf numFmtId="38" fontId="4" fillId="3" borderId="3" xfId="1" applyFont="1" applyFill="1" applyBorder="1" applyAlignment="1">
      <alignment vertical="center" shrinkToFit="1"/>
    </xf>
    <xf numFmtId="38" fontId="4" fillId="0" borderId="16" xfId="1" applyFont="1" applyBorder="1" applyAlignment="1">
      <alignment vertical="center" shrinkToFit="1"/>
    </xf>
    <xf numFmtId="38" fontId="4" fillId="0" borderId="5" xfId="1" applyFont="1" applyBorder="1" applyAlignment="1">
      <alignment vertical="center" shrinkToFit="1"/>
    </xf>
    <xf numFmtId="38" fontId="17" fillId="0" borderId="0" xfId="1" applyFont="1">
      <alignment vertical="center"/>
    </xf>
    <xf numFmtId="38" fontId="4" fillId="3" borderId="1" xfId="1" applyFont="1" applyFill="1" applyBorder="1" applyAlignment="1">
      <alignment vertical="center" wrapText="1"/>
    </xf>
    <xf numFmtId="38" fontId="4" fillId="3" borderId="1" xfId="1" applyFont="1" applyFill="1" applyBorder="1" applyAlignment="1">
      <alignment horizontal="left" vertical="center" wrapText="1" shrinkToFit="1"/>
    </xf>
    <xf numFmtId="38" fontId="4" fillId="3" borderId="5" xfId="1" applyFont="1" applyFill="1" applyBorder="1">
      <alignment vertical="center"/>
    </xf>
    <xf numFmtId="38" fontId="3" fillId="2" borderId="2" xfId="1" applyFont="1" applyFill="1" applyBorder="1" applyAlignment="1">
      <alignment horizontal="center" vertical="center" shrinkToFit="1"/>
    </xf>
    <xf numFmtId="38" fontId="19" fillId="0" borderId="0" xfId="1" applyFont="1">
      <alignment vertical="center"/>
    </xf>
    <xf numFmtId="38" fontId="3" fillId="3" borderId="1" xfId="1" applyFont="1" applyFill="1" applyBorder="1" applyAlignment="1">
      <alignment vertical="center" shrinkToFit="1"/>
    </xf>
    <xf numFmtId="38" fontId="3" fillId="2" borderId="3" xfId="1" applyFont="1" applyFill="1" applyBorder="1" applyAlignment="1">
      <alignment horizontal="center" vertical="center" wrapText="1" shrinkToFit="1"/>
    </xf>
    <xf numFmtId="38" fontId="3" fillId="2" borderId="1" xfId="1" applyFont="1" applyFill="1" applyBorder="1">
      <alignment vertical="center"/>
    </xf>
    <xf numFmtId="38" fontId="3" fillId="2" borderId="2" xfId="1" applyFont="1" applyFill="1" applyBorder="1" applyAlignment="1">
      <alignment vertical="center" wrapText="1"/>
    </xf>
    <xf numFmtId="38" fontId="3" fillId="3" borderId="4" xfId="1" applyFont="1" applyFill="1" applyBorder="1" applyAlignment="1">
      <alignment vertical="center" shrinkToFit="1"/>
    </xf>
    <xf numFmtId="38" fontId="3" fillId="3" borderId="5" xfId="1" applyFont="1" applyFill="1" applyBorder="1" applyAlignment="1">
      <alignment vertical="center" shrinkToFit="1"/>
    </xf>
    <xf numFmtId="38" fontId="3" fillId="3" borderId="3" xfId="1" applyFont="1" applyFill="1" applyBorder="1" applyAlignment="1">
      <alignment vertical="center" shrinkToFit="1"/>
    </xf>
    <xf numFmtId="38" fontId="3" fillId="3" borderId="4" xfId="1" applyFont="1" applyFill="1" applyBorder="1" applyAlignment="1">
      <alignment vertical="center"/>
    </xf>
    <xf numFmtId="0" fontId="11" fillId="0" borderId="0" xfId="5" applyFont="1"/>
    <xf numFmtId="0" fontId="11" fillId="0" borderId="0" xfId="5" applyFont="1" applyAlignment="1">
      <alignment horizontal="right"/>
    </xf>
    <xf numFmtId="0" fontId="21" fillId="0" borderId="0" xfId="5" applyFont="1"/>
    <xf numFmtId="0" fontId="22" fillId="0" borderId="0" xfId="5" applyFont="1" applyFill="1" applyBorder="1" applyAlignment="1">
      <alignment horizontal="center" vertical="center"/>
    </xf>
    <xf numFmtId="0" fontId="22" fillId="0" borderId="10" xfId="5" applyFont="1" applyFill="1" applyBorder="1" applyAlignment="1">
      <alignment horizontal="center" vertical="center"/>
    </xf>
    <xf numFmtId="0" fontId="22" fillId="0" borderId="10" xfId="5" applyFont="1" applyFill="1" applyBorder="1" applyAlignment="1">
      <alignment horizontal="right" vertical="center"/>
    </xf>
    <xf numFmtId="0" fontId="22" fillId="0" borderId="47" xfId="6" applyFont="1" applyFill="1" applyBorder="1" applyAlignment="1">
      <alignment horizontal="center" vertical="center" wrapText="1"/>
    </xf>
    <xf numFmtId="0" fontId="22" fillId="0" borderId="6" xfId="5" applyFont="1" applyBorder="1" applyAlignment="1">
      <alignment vertical="center"/>
    </xf>
    <xf numFmtId="0" fontId="22" fillId="0" borderId="4" xfId="5" applyFont="1" applyFill="1" applyBorder="1" applyAlignment="1">
      <alignment horizontal="center" vertical="center"/>
    </xf>
    <xf numFmtId="0" fontId="22" fillId="0" borderId="5" xfId="5" applyFont="1" applyFill="1" applyBorder="1" applyAlignment="1">
      <alignment horizontal="center" vertical="center"/>
    </xf>
    <xf numFmtId="0" fontId="22" fillId="0" borderId="50" xfId="6" applyFont="1" applyFill="1" applyBorder="1" applyAlignment="1">
      <alignment horizontal="center" vertical="center" wrapText="1"/>
    </xf>
    <xf numFmtId="0" fontId="22" fillId="0" borderId="44" xfId="6" applyFont="1" applyFill="1" applyBorder="1" applyAlignment="1">
      <alignment horizontal="center" vertical="center" wrapText="1"/>
    </xf>
    <xf numFmtId="38" fontId="22" fillId="0" borderId="45" xfId="4" applyFont="1" applyFill="1" applyBorder="1" applyAlignment="1">
      <alignment horizontal="center" vertical="center"/>
    </xf>
    <xf numFmtId="0" fontId="22" fillId="0" borderId="13" xfId="5" applyFont="1" applyBorder="1"/>
    <xf numFmtId="0" fontId="22" fillId="0" borderId="14" xfId="7" applyFont="1" applyFill="1" applyBorder="1" applyAlignment="1">
      <alignment vertical="center"/>
    </xf>
    <xf numFmtId="0" fontId="22" fillId="0" borderId="15" xfId="7" applyFont="1" applyFill="1" applyBorder="1" applyAlignment="1">
      <alignment vertical="center"/>
    </xf>
    <xf numFmtId="38" fontId="22" fillId="0" borderId="50" xfId="4" applyFont="1" applyFill="1" applyBorder="1" applyAlignment="1">
      <alignment vertical="center"/>
    </xf>
    <xf numFmtId="38" fontId="22" fillId="0" borderId="47" xfId="4" applyFont="1" applyFill="1" applyBorder="1" applyAlignment="1">
      <alignment vertical="center"/>
    </xf>
    <xf numFmtId="38" fontId="22" fillId="0" borderId="44" xfId="4" applyFont="1" applyFill="1" applyBorder="1" applyAlignment="1">
      <alignment vertical="center"/>
    </xf>
    <xf numFmtId="38" fontId="22" fillId="0" borderId="45" xfId="4" applyFont="1" applyFill="1" applyBorder="1" applyAlignment="1">
      <alignment vertical="center"/>
    </xf>
    <xf numFmtId="0" fontId="22" fillId="0" borderId="13" xfId="7" applyFont="1" applyFill="1" applyBorder="1">
      <alignment vertical="center"/>
    </xf>
    <xf numFmtId="0" fontId="22" fillId="0" borderId="29" xfId="7" applyFont="1" applyFill="1" applyBorder="1" applyAlignment="1">
      <alignment vertical="center" wrapText="1"/>
    </xf>
    <xf numFmtId="0" fontId="22" fillId="0" borderId="25" xfId="7" applyFont="1" applyFill="1" applyBorder="1" applyAlignment="1">
      <alignment vertical="center" wrapText="1"/>
    </xf>
    <xf numFmtId="0" fontId="22" fillId="0" borderId="13" xfId="7" applyFont="1" applyFill="1" applyBorder="1" applyAlignment="1">
      <alignment horizontal="right" vertical="center" wrapText="1"/>
    </xf>
    <xf numFmtId="0" fontId="22" fillId="0" borderId="6" xfId="7" applyFont="1" applyFill="1" applyBorder="1" applyAlignment="1">
      <alignment vertical="center"/>
    </xf>
    <xf numFmtId="0" fontId="22" fillId="0" borderId="1" xfId="7" applyFont="1" applyFill="1" applyBorder="1" applyAlignment="1">
      <alignment vertical="center"/>
    </xf>
    <xf numFmtId="38" fontId="22" fillId="0" borderId="46" xfId="4" applyFont="1" applyFill="1" applyBorder="1" applyAlignment="1">
      <alignment vertical="center"/>
    </xf>
    <xf numFmtId="38" fontId="22" fillId="0" borderId="43" xfId="4" applyFont="1" applyFill="1" applyBorder="1" applyAlignment="1">
      <alignment vertical="center"/>
    </xf>
    <xf numFmtId="38" fontId="22" fillId="0" borderId="62" xfId="4" applyFont="1" applyFill="1" applyBorder="1" applyAlignment="1">
      <alignment vertical="center"/>
    </xf>
    <xf numFmtId="38" fontId="22" fillId="0" borderId="63" xfId="4" applyFont="1" applyFill="1" applyBorder="1" applyAlignment="1">
      <alignment vertical="center"/>
    </xf>
    <xf numFmtId="0" fontId="25" fillId="0" borderId="29" xfId="5" applyFont="1" applyFill="1" applyBorder="1" applyAlignment="1">
      <alignment horizontal="justify" vertical="center" wrapText="1"/>
    </xf>
    <xf numFmtId="0" fontId="22" fillId="0" borderId="14" xfId="7" applyFont="1" applyFill="1" applyBorder="1">
      <alignment vertical="center"/>
    </xf>
    <xf numFmtId="0" fontId="25" fillId="0" borderId="25" xfId="5" applyFont="1" applyFill="1" applyBorder="1" applyAlignment="1">
      <alignment horizontal="justify" vertical="center" wrapText="1"/>
    </xf>
    <xf numFmtId="0" fontId="22" fillId="0" borderId="9" xfId="7" applyFont="1" applyFill="1" applyBorder="1">
      <alignment vertical="center"/>
    </xf>
    <xf numFmtId="0" fontId="22" fillId="0" borderId="27" xfId="7" applyFont="1" applyFill="1" applyBorder="1" applyAlignment="1">
      <alignment horizontal="right" vertical="center" wrapText="1"/>
    </xf>
    <xf numFmtId="0" fontId="22" fillId="0" borderId="14" xfId="5" applyFont="1" applyBorder="1"/>
    <xf numFmtId="0" fontId="22" fillId="0" borderId="11" xfId="7" applyFont="1" applyFill="1" applyBorder="1" applyAlignment="1">
      <alignment horizontal="right" vertical="center" wrapText="1"/>
    </xf>
    <xf numFmtId="0" fontId="22" fillId="0" borderId="6" xfId="5" applyFont="1" applyFill="1" applyBorder="1" applyAlignment="1">
      <alignment vertical="center"/>
    </xf>
    <xf numFmtId="38" fontId="22" fillId="0" borderId="70" xfId="4" applyFont="1" applyFill="1" applyBorder="1" applyAlignment="1">
      <alignment vertical="center"/>
    </xf>
    <xf numFmtId="38" fontId="22" fillId="0" borderId="71" xfId="4" applyFont="1" applyFill="1" applyBorder="1" applyAlignment="1">
      <alignment vertical="center"/>
    </xf>
    <xf numFmtId="38" fontId="24" fillId="0" borderId="48" xfId="4" applyFont="1" applyFill="1" applyBorder="1" applyAlignment="1">
      <alignment vertical="center"/>
    </xf>
    <xf numFmtId="38" fontId="24" fillId="0" borderId="11" xfId="4" applyFont="1" applyFill="1" applyBorder="1" applyAlignment="1">
      <alignment vertical="center"/>
    </xf>
    <xf numFmtId="0" fontId="11" fillId="0" borderId="0" xfId="5" applyFont="1" applyFill="1"/>
    <xf numFmtId="0" fontId="22" fillId="0" borderId="30" xfId="7" applyFont="1" applyFill="1" applyBorder="1" applyAlignment="1">
      <alignment vertical="center"/>
    </xf>
    <xf numFmtId="0" fontId="22" fillId="0" borderId="72" xfId="7" applyFont="1" applyFill="1" applyBorder="1" applyAlignment="1">
      <alignment vertical="center"/>
    </xf>
    <xf numFmtId="0" fontId="22" fillId="0" borderId="34" xfId="7" applyFont="1" applyFill="1" applyBorder="1" applyAlignment="1">
      <alignment vertical="center"/>
    </xf>
    <xf numFmtId="0" fontId="22" fillId="0" borderId="73" xfId="7" applyFont="1" applyFill="1" applyBorder="1" applyAlignment="1">
      <alignment vertical="center"/>
    </xf>
    <xf numFmtId="0" fontId="22" fillId="0" borderId="9" xfId="7" applyFont="1" applyFill="1" applyBorder="1" applyAlignment="1">
      <alignment vertical="center"/>
    </xf>
    <xf numFmtId="0" fontId="22" fillId="0" borderId="4" xfId="7" applyFont="1" applyFill="1" applyBorder="1" applyAlignment="1">
      <alignment vertical="center"/>
    </xf>
    <xf numFmtId="0" fontId="22" fillId="0" borderId="5" xfId="7" applyFont="1" applyFill="1" applyBorder="1" applyAlignment="1">
      <alignment horizontal="right" vertical="center" wrapText="1"/>
    </xf>
    <xf numFmtId="0" fontId="22" fillId="0" borderId="5" xfId="7" applyFont="1" applyFill="1" applyBorder="1" applyAlignment="1">
      <alignment vertical="center"/>
    </xf>
    <xf numFmtId="0" fontId="22" fillId="0" borderId="2" xfId="5" applyFont="1" applyBorder="1" applyAlignment="1">
      <alignment vertical="center"/>
    </xf>
    <xf numFmtId="0" fontId="22" fillId="0" borderId="11" xfId="7" applyFont="1" applyFill="1" applyBorder="1" applyAlignment="1">
      <alignment vertical="center"/>
    </xf>
    <xf numFmtId="0" fontId="22" fillId="0" borderId="0" xfId="5" applyFont="1" applyAlignment="1">
      <alignment vertical="center"/>
    </xf>
    <xf numFmtId="0" fontId="22" fillId="0" borderId="0" xfId="5" applyFont="1" applyAlignment="1">
      <alignment vertical="center" wrapText="1"/>
    </xf>
    <xf numFmtId="0" fontId="22" fillId="0" borderId="0" xfId="5" applyFont="1" applyAlignment="1">
      <alignment vertical="top"/>
    </xf>
    <xf numFmtId="0" fontId="22" fillId="0" borderId="0" xfId="5" applyFont="1" applyAlignment="1">
      <alignment vertical="top" wrapText="1"/>
    </xf>
    <xf numFmtId="0" fontId="26" fillId="0" borderId="0" xfId="5" applyFont="1" applyAlignment="1">
      <alignment vertical="center"/>
    </xf>
    <xf numFmtId="0" fontId="27" fillId="0" borderId="0" xfId="5" applyFont="1" applyAlignment="1">
      <alignment vertical="center"/>
    </xf>
    <xf numFmtId="38" fontId="24" fillId="3" borderId="51" xfId="4" applyFont="1" applyFill="1" applyBorder="1" applyAlignment="1">
      <alignment vertical="center"/>
    </xf>
    <xf numFmtId="38" fontId="24" fillId="3" borderId="52" xfId="4" applyFont="1" applyFill="1" applyBorder="1" applyAlignment="1">
      <alignment vertical="center"/>
    </xf>
    <xf numFmtId="38" fontId="22" fillId="3" borderId="53" xfId="4" applyFont="1" applyFill="1" applyBorder="1" applyAlignment="1">
      <alignment vertical="center"/>
    </xf>
    <xf numFmtId="38" fontId="24" fillId="3" borderId="54" xfId="4" applyFont="1" applyFill="1" applyBorder="1" applyAlignment="1">
      <alignment vertical="center"/>
    </xf>
    <xf numFmtId="38" fontId="22" fillId="3" borderId="55" xfId="4" applyFont="1" applyFill="1" applyBorder="1" applyAlignment="1">
      <alignment vertical="center"/>
    </xf>
    <xf numFmtId="38" fontId="22" fillId="3" borderId="56" xfId="4" applyFont="1" applyFill="1" applyBorder="1" applyAlignment="1">
      <alignment vertical="center"/>
    </xf>
    <xf numFmtId="38" fontId="22" fillId="3" borderId="57" xfId="4" applyFont="1" applyFill="1" applyBorder="1" applyAlignment="1">
      <alignment vertical="center"/>
    </xf>
    <xf numFmtId="38" fontId="22" fillId="3" borderId="58" xfId="4" applyFont="1" applyFill="1" applyBorder="1" applyAlignment="1">
      <alignment vertical="center"/>
    </xf>
    <xf numFmtId="38" fontId="22" fillId="3" borderId="59" xfId="4" applyFont="1" applyFill="1" applyBorder="1" applyAlignment="1">
      <alignment vertical="center"/>
    </xf>
    <xf numFmtId="38" fontId="24" fillId="3" borderId="59" xfId="4" applyFont="1" applyFill="1" applyBorder="1" applyAlignment="1">
      <alignment vertical="center"/>
    </xf>
    <xf numFmtId="38" fontId="24" fillId="3" borderId="60" xfId="4" applyFont="1" applyFill="1" applyBorder="1" applyAlignment="1">
      <alignment vertical="center"/>
    </xf>
    <xf numFmtId="38" fontId="24" fillId="3" borderId="61" xfId="4" applyFont="1" applyFill="1" applyBorder="1" applyAlignment="1">
      <alignment vertical="center"/>
    </xf>
    <xf numFmtId="38" fontId="22" fillId="3" borderId="61" xfId="4" applyFont="1" applyFill="1" applyBorder="1" applyAlignment="1">
      <alignment vertical="center"/>
    </xf>
    <xf numFmtId="38" fontId="24" fillId="3" borderId="15" xfId="4" applyFont="1" applyFill="1" applyBorder="1" applyAlignment="1">
      <alignment vertical="center"/>
    </xf>
    <xf numFmtId="38" fontId="22" fillId="3" borderId="51" xfId="4" applyFont="1" applyFill="1" applyBorder="1" applyAlignment="1">
      <alignment vertical="center"/>
    </xf>
    <xf numFmtId="38" fontId="22" fillId="3" borderId="52" xfId="4" applyFont="1" applyFill="1" applyBorder="1" applyAlignment="1">
      <alignment vertical="center"/>
    </xf>
    <xf numFmtId="38" fontId="24" fillId="3" borderId="36" xfId="4" applyFont="1" applyFill="1" applyBorder="1" applyAlignment="1">
      <alignment vertical="center"/>
    </xf>
    <xf numFmtId="38" fontId="24" fillId="3" borderId="57" xfId="4" applyFont="1" applyFill="1" applyBorder="1" applyAlignment="1">
      <alignment vertical="center"/>
    </xf>
    <xf numFmtId="38" fontId="24" fillId="3" borderId="35" xfId="4" applyFont="1" applyFill="1" applyBorder="1" applyAlignment="1">
      <alignment vertical="center"/>
    </xf>
    <xf numFmtId="38" fontId="22" fillId="3" borderId="35" xfId="4" applyFont="1" applyFill="1" applyBorder="1" applyAlignment="1">
      <alignment vertical="center"/>
    </xf>
    <xf numFmtId="38" fontId="22" fillId="3" borderId="64" xfId="4" applyFont="1" applyFill="1" applyBorder="1" applyAlignment="1">
      <alignment vertical="center"/>
    </xf>
    <xf numFmtId="38" fontId="22" fillId="3" borderId="65" xfId="4" applyFont="1" applyFill="1" applyBorder="1" applyAlignment="1">
      <alignment vertical="center"/>
    </xf>
    <xf numFmtId="38" fontId="22" fillId="3" borderId="66" xfId="4" applyFont="1" applyFill="1" applyBorder="1" applyAlignment="1">
      <alignment vertical="center"/>
    </xf>
    <xf numFmtId="38" fontId="22" fillId="3" borderId="38" xfId="4" applyFont="1" applyFill="1" applyBorder="1" applyAlignment="1">
      <alignment vertical="center"/>
    </xf>
    <xf numFmtId="38" fontId="22" fillId="3" borderId="67" xfId="4" applyFont="1" applyFill="1" applyBorder="1" applyAlignment="1">
      <alignment vertical="center"/>
    </xf>
    <xf numFmtId="38" fontId="22" fillId="3" borderId="68" xfId="4" applyFont="1" applyFill="1" applyBorder="1" applyAlignment="1">
      <alignment vertical="center"/>
    </xf>
    <xf numFmtId="38" fontId="24" fillId="3" borderId="69" xfId="4" applyFont="1" applyFill="1" applyBorder="1" applyAlignment="1">
      <alignment vertical="center"/>
    </xf>
    <xf numFmtId="38" fontId="24" fillId="3" borderId="33" xfId="4" applyFont="1" applyFill="1" applyBorder="1" applyAlignment="1">
      <alignment vertical="center"/>
    </xf>
    <xf numFmtId="38" fontId="22" fillId="3" borderId="70" xfId="4" applyFont="1" applyFill="1" applyBorder="1" applyAlignment="1">
      <alignment vertical="center"/>
    </xf>
    <xf numFmtId="38" fontId="22" fillId="3" borderId="71" xfId="4" applyFont="1" applyFill="1" applyBorder="1" applyAlignment="1">
      <alignment vertical="center"/>
    </xf>
    <xf numFmtId="38" fontId="24" fillId="3" borderId="48" xfId="4" applyFont="1" applyFill="1" applyBorder="1" applyAlignment="1">
      <alignment vertical="center"/>
    </xf>
    <xf numFmtId="38" fontId="24" fillId="3" borderId="11" xfId="4" applyFont="1" applyFill="1" applyBorder="1" applyAlignment="1">
      <alignment vertical="center"/>
    </xf>
    <xf numFmtId="38" fontId="24" fillId="3" borderId="53" xfId="4" applyFont="1" applyFill="1" applyBorder="1" applyAlignment="1">
      <alignment vertical="center"/>
    </xf>
    <xf numFmtId="38" fontId="22" fillId="3" borderId="46" xfId="4" applyFont="1" applyFill="1" applyBorder="1" applyAlignment="1">
      <alignment vertical="center"/>
    </xf>
    <xf numFmtId="38" fontId="22" fillId="3" borderId="43" xfId="4" applyFont="1" applyFill="1" applyBorder="1" applyAlignment="1">
      <alignment vertical="center"/>
    </xf>
    <xf numFmtId="38" fontId="22" fillId="3" borderId="62" xfId="4" applyFont="1" applyFill="1" applyBorder="1" applyAlignment="1">
      <alignment vertical="center"/>
    </xf>
    <xf numFmtId="38" fontId="22" fillId="3" borderId="11" xfId="4" applyFont="1" applyFill="1" applyBorder="1" applyAlignment="1">
      <alignment vertical="center"/>
    </xf>
    <xf numFmtId="38" fontId="22" fillId="3" borderId="48" xfId="4" applyFont="1" applyFill="1" applyBorder="1" applyAlignment="1">
      <alignment vertical="center"/>
    </xf>
    <xf numFmtId="38" fontId="22" fillId="3" borderId="10" xfId="4" applyFont="1" applyFill="1" applyBorder="1" applyAlignment="1">
      <alignment vertical="center"/>
    </xf>
    <xf numFmtId="0" fontId="22" fillId="2" borderId="46" xfId="6" applyFont="1" applyFill="1" applyBorder="1" applyAlignment="1">
      <alignment horizontal="center" vertical="center" wrapText="1"/>
    </xf>
    <xf numFmtId="0" fontId="22" fillId="2" borderId="47" xfId="6" applyFont="1" applyFill="1" applyBorder="1" applyAlignment="1">
      <alignment horizontal="center" vertical="center" wrapText="1"/>
    </xf>
    <xf numFmtId="0" fontId="22" fillId="2" borderId="43" xfId="6" applyFont="1" applyFill="1" applyBorder="1" applyAlignment="1">
      <alignment horizontal="center" vertical="center" wrapText="1"/>
    </xf>
    <xf numFmtId="0" fontId="0" fillId="0" borderId="1" xfId="0" applyBorder="1">
      <alignment vertical="center"/>
    </xf>
    <xf numFmtId="40" fontId="0" fillId="0" borderId="1" xfId="1" applyNumberFormat="1" applyFont="1" applyBorder="1">
      <alignment vertical="center"/>
    </xf>
    <xf numFmtId="0" fontId="0" fillId="2" borderId="1" xfId="0" applyFill="1" applyBorder="1" applyAlignment="1">
      <alignment horizontal="center" vertical="center"/>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4" fillId="3" borderId="4" xfId="1" applyFont="1" applyFill="1" applyBorder="1" applyAlignment="1">
      <alignment horizontal="right" vertical="center"/>
    </xf>
    <xf numFmtId="38" fontId="4" fillId="2" borderId="1" xfId="1" applyFont="1" applyFill="1"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38" fontId="3" fillId="0" borderId="3" xfId="1" applyFont="1" applyFill="1" applyBorder="1">
      <alignment vertical="center"/>
    </xf>
    <xf numFmtId="38" fontId="3" fillId="0" borderId="21" xfId="1" applyFont="1" applyFill="1" applyBorder="1">
      <alignment vertical="center"/>
    </xf>
    <xf numFmtId="0" fontId="8" fillId="0" borderId="0" xfId="0" applyFont="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 xfId="0" applyFont="1" applyBorder="1" applyAlignment="1">
      <alignment vertical="center"/>
    </xf>
    <xf numFmtId="176" fontId="4" fillId="2" borderId="9" xfId="2" applyNumberFormat="1" applyFont="1" applyFill="1" applyBorder="1" applyAlignment="1">
      <alignment horizontal="center" vertical="center"/>
    </xf>
    <xf numFmtId="38" fontId="4" fillId="3" borderId="5" xfId="1" applyFont="1" applyFill="1" applyBorder="1" applyAlignment="1">
      <alignment horizontal="right" vertical="center"/>
    </xf>
    <xf numFmtId="176" fontId="4" fillId="2" borderId="13" xfId="2" applyNumberFormat="1" applyFont="1" applyFill="1" applyBorder="1" applyAlignment="1">
      <alignment horizontal="center" vertical="center"/>
    </xf>
    <xf numFmtId="38" fontId="4" fillId="3" borderId="2" xfId="1" applyFont="1" applyFill="1" applyBorder="1" applyAlignment="1">
      <alignment horizontal="right" vertical="center"/>
    </xf>
    <xf numFmtId="38" fontId="4" fillId="3" borderId="16" xfId="1" applyFont="1" applyFill="1" applyBorder="1" applyAlignment="1">
      <alignment horizontal="right" vertical="center"/>
    </xf>
    <xf numFmtId="38" fontId="18" fillId="0" borderId="12" xfId="1" applyFont="1" applyBorder="1" applyAlignment="1">
      <alignment horizontal="center" vertical="center"/>
    </xf>
    <xf numFmtId="38" fontId="4" fillId="0" borderId="7" xfId="1" applyFont="1" applyBorder="1" applyAlignment="1">
      <alignment horizontal="center" vertical="center"/>
    </xf>
    <xf numFmtId="38" fontId="16" fillId="0" borderId="18" xfId="1" applyFont="1" applyBorder="1" applyAlignment="1">
      <alignment horizontal="center" vertical="center"/>
    </xf>
    <xf numFmtId="38" fontId="4" fillId="0" borderId="40" xfId="1" applyFont="1" applyBorder="1" applyAlignment="1">
      <alignment vertical="center"/>
    </xf>
    <xf numFmtId="38" fontId="16" fillId="0" borderId="17" xfId="1" applyFont="1" applyBorder="1" applyAlignment="1">
      <alignment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wrapText="1"/>
    </xf>
    <xf numFmtId="38" fontId="15" fillId="2" borderId="1" xfId="1" applyFont="1" applyFill="1" applyBorder="1">
      <alignment vertical="center"/>
    </xf>
    <xf numFmtId="38" fontId="3" fillId="2" borderId="3" xfId="1" applyFont="1" applyFill="1" applyBorder="1" applyAlignment="1">
      <alignment vertical="center" wrapText="1"/>
    </xf>
    <xf numFmtId="38" fontId="3" fillId="2" borderId="13" xfId="1" applyFont="1" applyFill="1" applyBorder="1" applyAlignment="1">
      <alignment vertical="center" wrapText="1"/>
    </xf>
    <xf numFmtId="38" fontId="3" fillId="0" borderId="5" xfId="1" applyFont="1" applyFill="1" applyBorder="1" applyAlignment="1">
      <alignment vertical="center"/>
    </xf>
    <xf numFmtId="38" fontId="3" fillId="0" borderId="4" xfId="1" applyFont="1" applyBorder="1">
      <alignment vertical="center"/>
    </xf>
    <xf numFmtId="38" fontId="3" fillId="0" borderId="5" xfId="1" applyFont="1" applyFill="1" applyBorder="1">
      <alignment vertical="center"/>
    </xf>
    <xf numFmtId="38" fontId="3" fillId="0" borderId="12" xfId="1" applyFont="1" applyFill="1" applyBorder="1" applyAlignment="1">
      <alignment vertical="center"/>
    </xf>
    <xf numFmtId="38" fontId="3" fillId="2" borderId="3" xfId="1" applyFont="1" applyFill="1" applyBorder="1" applyAlignment="1">
      <alignment horizontal="center" vertical="center"/>
    </xf>
    <xf numFmtId="38" fontId="1" fillId="0" borderId="0" xfId="1" applyFont="1">
      <alignment vertical="center"/>
    </xf>
    <xf numFmtId="38" fontId="30" fillId="0" borderId="0" xfId="1" applyFont="1">
      <alignment vertical="center"/>
    </xf>
    <xf numFmtId="38" fontId="31" fillId="0" borderId="0" xfId="1" applyFont="1">
      <alignment vertical="center"/>
    </xf>
    <xf numFmtId="38" fontId="4" fillId="3" borderId="3" xfId="1" applyFont="1" applyFill="1" applyBorder="1">
      <alignment vertical="center"/>
    </xf>
    <xf numFmtId="38" fontId="4" fillId="0" borderId="16" xfId="1" applyFont="1" applyBorder="1">
      <alignment vertical="center"/>
    </xf>
    <xf numFmtId="38" fontId="30" fillId="0" borderId="0" xfId="1" applyFont="1" applyAlignment="1">
      <alignment horizontal="center" vertical="center"/>
    </xf>
    <xf numFmtId="38" fontId="30" fillId="2" borderId="3" xfId="1" applyFont="1" applyFill="1" applyBorder="1" applyAlignment="1">
      <alignment horizontal="center" vertical="center" shrinkToFit="1"/>
    </xf>
    <xf numFmtId="38" fontId="30" fillId="2" borderId="2" xfId="1" applyFont="1" applyFill="1" applyBorder="1" applyAlignment="1">
      <alignment horizontal="center" vertical="center" shrinkToFit="1"/>
    </xf>
    <xf numFmtId="38" fontId="30" fillId="0" borderId="3" xfId="1" applyFont="1" applyBorder="1" applyAlignment="1">
      <alignment vertical="center"/>
    </xf>
    <xf numFmtId="38" fontId="30" fillId="0" borderId="4" xfId="1" applyFont="1" applyBorder="1" applyAlignment="1">
      <alignment vertical="center"/>
    </xf>
    <xf numFmtId="38" fontId="30" fillId="0" borderId="5" xfId="1" applyFont="1" applyBorder="1" applyAlignment="1">
      <alignment vertical="center"/>
    </xf>
    <xf numFmtId="38" fontId="30" fillId="0" borderId="1" xfId="1" applyFont="1" applyBorder="1" applyAlignment="1">
      <alignment horizontal="center" vertical="center"/>
    </xf>
    <xf numFmtId="38" fontId="30" fillId="0" borderId="13" xfId="1" applyFont="1" applyBorder="1" applyAlignment="1">
      <alignment vertical="center"/>
    </xf>
    <xf numFmtId="38" fontId="30" fillId="0" borderId="2" xfId="1" applyFont="1" applyBorder="1" applyAlignment="1">
      <alignment vertical="center"/>
    </xf>
    <xf numFmtId="38" fontId="30" fillId="0" borderId="6" xfId="1" applyFont="1" applyBorder="1" applyAlignment="1">
      <alignment vertical="center"/>
    </xf>
    <xf numFmtId="38" fontId="30" fillId="0" borderId="8" xfId="1" applyFont="1" applyBorder="1" applyAlignment="1">
      <alignment vertical="center"/>
    </xf>
    <xf numFmtId="38" fontId="30" fillId="0" borderId="1" xfId="1" applyFont="1" applyBorder="1">
      <alignment vertical="center"/>
    </xf>
    <xf numFmtId="38" fontId="30" fillId="0" borderId="14" xfId="1" applyFont="1" applyBorder="1" applyAlignment="1">
      <alignment vertical="center"/>
    </xf>
    <xf numFmtId="38" fontId="30" fillId="0" borderId="9" xfId="1" applyFont="1" applyBorder="1" applyAlignment="1">
      <alignment vertical="center"/>
    </xf>
    <xf numFmtId="38" fontId="30" fillId="0" borderId="12" xfId="1" applyFont="1" applyBorder="1" applyAlignment="1">
      <alignment vertical="center"/>
    </xf>
    <xf numFmtId="38" fontId="30" fillId="3" borderId="1" xfId="1" applyFont="1" applyFill="1" applyBorder="1" applyAlignment="1">
      <alignment vertical="center" shrinkToFit="1"/>
    </xf>
    <xf numFmtId="38" fontId="30" fillId="0" borderId="1" xfId="1" applyFont="1" applyBorder="1" applyAlignment="1">
      <alignment horizontal="right" vertical="center" shrinkToFit="1"/>
    </xf>
    <xf numFmtId="38" fontId="30" fillId="0" borderId="1" xfId="1" quotePrefix="1" applyFont="1" applyBorder="1" applyAlignment="1">
      <alignment horizontal="right" vertical="center" shrinkToFit="1"/>
    </xf>
    <xf numFmtId="38" fontId="30" fillId="0" borderId="1" xfId="1" applyFont="1" applyBorder="1" applyAlignment="1">
      <alignment vertical="center" shrinkToFit="1"/>
    </xf>
    <xf numFmtId="38" fontId="30" fillId="0" borderId="1" xfId="1" applyFont="1" applyFill="1" applyBorder="1" applyAlignment="1">
      <alignment vertical="center" shrinkToFit="1"/>
    </xf>
    <xf numFmtId="38" fontId="0" fillId="0" borderId="0" xfId="1" applyFont="1">
      <alignment vertical="center"/>
    </xf>
    <xf numFmtId="0" fontId="0" fillId="0" borderId="1" xfId="0" applyBorder="1" applyAlignment="1">
      <alignment horizontal="center" vertical="center"/>
    </xf>
    <xf numFmtId="0" fontId="0" fillId="2" borderId="1" xfId="0" applyFill="1" applyBorder="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0" fillId="2" borderId="1" xfId="0" applyFill="1" applyBorder="1" applyAlignment="1">
      <alignment horizontal="center" vertical="center"/>
    </xf>
    <xf numFmtId="38" fontId="10" fillId="0" borderId="4" xfId="1" applyFont="1" applyBorder="1" applyAlignment="1">
      <alignment vertical="center"/>
    </xf>
    <xf numFmtId="0" fontId="0" fillId="0" borderId="0" xfId="0" applyAlignment="1">
      <alignment horizontal="right" vertical="center"/>
    </xf>
    <xf numFmtId="0" fontId="0" fillId="2" borderId="5" xfId="0" applyFill="1" applyBorder="1" applyAlignment="1">
      <alignment horizontal="center" vertical="center"/>
    </xf>
    <xf numFmtId="0" fontId="0" fillId="0" borderId="2" xfId="0" applyBorder="1">
      <alignment vertical="center"/>
    </xf>
    <xf numFmtId="0" fontId="0" fillId="2" borderId="8" xfId="0" applyFill="1" applyBorder="1" applyAlignment="1">
      <alignment horizontal="right" vertical="center"/>
    </xf>
    <xf numFmtId="0" fontId="0" fillId="2" borderId="11" xfId="0" applyFill="1" applyBorder="1" applyAlignment="1">
      <alignment horizontal="right"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0" fillId="0" borderId="5" xfId="0" applyBorder="1">
      <alignment vertical="center"/>
    </xf>
    <xf numFmtId="0" fontId="0" fillId="0" borderId="4" xfId="0" applyBorder="1">
      <alignment vertical="center"/>
    </xf>
    <xf numFmtId="0" fontId="0" fillId="2" borderId="46" xfId="0" applyFill="1" applyBorder="1" applyAlignment="1">
      <alignment horizontal="center" vertical="center"/>
    </xf>
    <xf numFmtId="0" fontId="0" fillId="0" borderId="46" xfId="0" applyBorder="1">
      <alignment vertical="center"/>
    </xf>
    <xf numFmtId="0" fontId="0" fillId="2" borderId="62" xfId="0" applyFill="1" applyBorder="1" applyAlignment="1">
      <alignment horizontal="center" vertical="center"/>
    </xf>
    <xf numFmtId="0" fontId="0" fillId="0" borderId="62" xfId="0" applyBorder="1">
      <alignment vertical="center"/>
    </xf>
    <xf numFmtId="0" fontId="0" fillId="3" borderId="1" xfId="0" applyFill="1" applyBorder="1">
      <alignment vertical="center"/>
    </xf>
    <xf numFmtId="38" fontId="0" fillId="3" borderId="1" xfId="1" applyFont="1" applyFill="1" applyBorder="1">
      <alignment vertical="center"/>
    </xf>
    <xf numFmtId="0" fontId="0" fillId="3" borderId="1" xfId="0" applyFill="1" applyBorder="1" applyAlignment="1">
      <alignment vertical="center" wrapText="1"/>
    </xf>
    <xf numFmtId="0" fontId="0" fillId="0" borderId="1" xfId="0" applyFill="1" applyBorder="1" applyAlignment="1">
      <alignment horizontal="center" vertical="center"/>
    </xf>
    <xf numFmtId="38" fontId="30" fillId="0" borderId="0" xfId="1" applyFont="1" applyAlignment="1">
      <alignment horizontal="right" vertical="center"/>
    </xf>
    <xf numFmtId="0" fontId="0" fillId="0" borderId="3" xfId="0" applyBorder="1">
      <alignment vertical="center"/>
    </xf>
    <xf numFmtId="0" fontId="0" fillId="0" borderId="13" xfId="0" applyBorder="1">
      <alignment vertical="center"/>
    </xf>
    <xf numFmtId="0" fontId="0" fillId="0" borderId="12" xfId="0" applyBorder="1">
      <alignment vertical="center"/>
    </xf>
    <xf numFmtId="0" fontId="0" fillId="0" borderId="6" xfId="0" applyBorder="1">
      <alignment vertical="center"/>
    </xf>
    <xf numFmtId="0" fontId="0" fillId="0" borderId="8" xfId="0" applyBorder="1">
      <alignment vertical="center"/>
    </xf>
    <xf numFmtId="0" fontId="0" fillId="0" borderId="14" xfId="0" applyBorder="1">
      <alignment vertical="center"/>
    </xf>
    <xf numFmtId="38" fontId="0" fillId="3" borderId="1" xfId="1" applyFont="1" applyFill="1" applyBorder="1" applyAlignment="1">
      <alignment vertical="center" shrinkToFit="1"/>
    </xf>
    <xf numFmtId="38" fontId="0" fillId="3" borderId="5" xfId="1" applyFont="1" applyFill="1" applyBorder="1" applyAlignment="1">
      <alignment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14" xfId="0" applyFill="1" applyBorder="1">
      <alignment vertical="center"/>
    </xf>
    <xf numFmtId="0" fontId="0" fillId="3" borderId="0" xfId="0" applyFill="1" applyBorder="1">
      <alignment vertical="center"/>
    </xf>
    <xf numFmtId="0" fontId="0" fillId="3" borderId="15"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1" xfId="0" applyFill="1" applyBorder="1">
      <alignment vertical="center"/>
    </xf>
    <xf numFmtId="38" fontId="0" fillId="3" borderId="2" xfId="1" applyFont="1" applyFill="1" applyBorder="1" applyAlignment="1">
      <alignment vertical="center" shrinkToFit="1"/>
    </xf>
    <xf numFmtId="0" fontId="0" fillId="0" borderId="74" xfId="0" applyBorder="1">
      <alignment vertical="center"/>
    </xf>
    <xf numFmtId="38" fontId="0" fillId="3" borderId="74" xfId="1" applyFont="1" applyFill="1" applyBorder="1" applyAlignment="1">
      <alignment vertical="center" shrinkToFit="1"/>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9" fillId="0" borderId="0" xfId="6" applyFill="1">
      <alignment vertical="center"/>
    </xf>
    <xf numFmtId="179" fontId="9" fillId="0" borderId="0" xfId="6" applyNumberFormat="1" applyFill="1">
      <alignment vertical="center"/>
    </xf>
    <xf numFmtId="0" fontId="22" fillId="0" borderId="0" xfId="6" applyFont="1" applyFill="1" applyAlignment="1">
      <alignment horizontal="right" vertical="center"/>
    </xf>
    <xf numFmtId="0" fontId="10" fillId="0" borderId="0" xfId="6" applyFont="1" applyFill="1" applyAlignment="1">
      <alignment horizontal="right" vertical="center"/>
    </xf>
    <xf numFmtId="0" fontId="36" fillId="0" borderId="0" xfId="6" applyFont="1" applyFill="1" applyAlignment="1">
      <alignment horizontal="center" vertical="center"/>
    </xf>
    <xf numFmtId="0" fontId="25" fillId="0" borderId="0" xfId="6" applyFont="1" applyFill="1" applyAlignment="1">
      <alignment horizontal="left" vertical="center"/>
    </xf>
    <xf numFmtId="0" fontId="11" fillId="0" borderId="0" xfId="6" applyFont="1" applyFill="1">
      <alignment vertical="center"/>
    </xf>
    <xf numFmtId="0" fontId="25" fillId="0" borderId="1" xfId="6" applyFont="1" applyFill="1" applyBorder="1" applyAlignment="1">
      <alignment horizontal="center" vertical="center" wrapText="1"/>
    </xf>
    <xf numFmtId="0" fontId="25" fillId="4" borderId="5" xfId="6" applyFont="1" applyFill="1" applyBorder="1" applyAlignment="1">
      <alignment vertical="center" wrapText="1"/>
    </xf>
    <xf numFmtId="0" fontId="37" fillId="0" borderId="0" xfId="6" applyFont="1" applyFill="1" applyBorder="1" applyAlignment="1">
      <alignment horizontal="justify" vertical="top" wrapText="1"/>
    </xf>
    <xf numFmtId="0" fontId="38" fillId="0" borderId="0" xfId="6" applyFont="1" applyFill="1" applyBorder="1" applyAlignment="1">
      <alignment horizontal="justify" vertical="top" wrapText="1"/>
    </xf>
    <xf numFmtId="0" fontId="9" fillId="0" borderId="0" xfId="6" applyFill="1" applyBorder="1" applyAlignment="1">
      <alignment vertical="center"/>
    </xf>
    <xf numFmtId="0" fontId="11" fillId="0" borderId="0" xfId="6" applyFont="1" applyFill="1" applyAlignment="1">
      <alignment vertical="top"/>
    </xf>
    <xf numFmtId="179" fontId="11" fillId="0" borderId="0" xfId="6" applyNumberFormat="1" applyFont="1" applyFill="1">
      <alignment vertical="center"/>
    </xf>
    <xf numFmtId="0" fontId="22" fillId="0" borderId="1" xfId="6" applyFont="1" applyFill="1" applyBorder="1" applyAlignment="1">
      <alignment horizontal="center" vertical="center" wrapText="1"/>
    </xf>
    <xf numFmtId="0" fontId="22" fillId="0" borderId="1" xfId="6" applyFont="1" applyFill="1" applyBorder="1" applyAlignment="1">
      <alignment horizontal="center" vertical="center"/>
    </xf>
    <xf numFmtId="0" fontId="22" fillId="2" borderId="1" xfId="6" applyFont="1" applyFill="1" applyBorder="1" applyAlignment="1">
      <alignment horizontal="left" vertical="center" wrapText="1"/>
    </xf>
    <xf numFmtId="0" fontId="22" fillId="2" borderId="1" xfId="6" applyFont="1" applyFill="1" applyBorder="1" applyAlignment="1">
      <alignment horizontal="center" vertical="center" wrapText="1"/>
    </xf>
    <xf numFmtId="0" fontId="40" fillId="2" borderId="43" xfId="6" quotePrefix="1" applyFont="1" applyFill="1" applyBorder="1" applyAlignment="1">
      <alignment horizontal="center" vertical="center" wrapText="1"/>
    </xf>
    <xf numFmtId="179" fontId="40" fillId="2" borderId="62" xfId="6" quotePrefix="1" applyNumberFormat="1" applyFont="1" applyFill="1" applyBorder="1" applyAlignment="1">
      <alignment horizontal="center" vertical="center" wrapText="1"/>
    </xf>
    <xf numFmtId="0" fontId="40" fillId="2" borderId="62" xfId="6" quotePrefix="1" applyFont="1" applyFill="1" applyBorder="1" applyAlignment="1">
      <alignment horizontal="center" vertical="center" wrapText="1"/>
    </xf>
    <xf numFmtId="0" fontId="40" fillId="2" borderId="62" xfId="6" applyFont="1" applyFill="1" applyBorder="1" applyAlignment="1">
      <alignment horizontal="center" vertical="center" wrapText="1"/>
    </xf>
    <xf numFmtId="0" fontId="22" fillId="4" borderId="1" xfId="6" applyFont="1" applyFill="1" applyBorder="1" applyAlignment="1">
      <alignment horizontal="center" vertical="center" wrapText="1"/>
    </xf>
    <xf numFmtId="0" fontId="22" fillId="4" borderId="1" xfId="6" quotePrefix="1" applyFont="1" applyFill="1" applyBorder="1" applyAlignment="1">
      <alignment horizontal="center" vertical="center" wrapText="1"/>
    </xf>
    <xf numFmtId="0" fontId="40" fillId="4" borderId="43" xfId="6" applyFont="1" applyFill="1" applyBorder="1" applyAlignment="1">
      <alignment horizontal="center" vertical="center" wrapText="1"/>
    </xf>
    <xf numFmtId="179" fontId="40" fillId="4" borderId="62" xfId="6" applyNumberFormat="1" applyFont="1" applyFill="1" applyBorder="1" applyAlignment="1">
      <alignment horizontal="center" vertical="center" wrapText="1"/>
    </xf>
    <xf numFmtId="0" fontId="40" fillId="4" borderId="62" xfId="6" applyFont="1" applyFill="1" applyBorder="1" applyAlignment="1">
      <alignment horizontal="center" vertical="center" wrapText="1"/>
    </xf>
    <xf numFmtId="0" fontId="22" fillId="4" borderId="1" xfId="6" applyFont="1" applyFill="1" applyBorder="1" applyAlignment="1">
      <alignment horizontal="left" vertical="center" wrapText="1"/>
    </xf>
    <xf numFmtId="0" fontId="22" fillId="4" borderId="1" xfId="6" applyFont="1" applyFill="1" applyBorder="1" applyAlignment="1">
      <alignment horizontal="left" vertical="top" wrapText="1"/>
    </xf>
    <xf numFmtId="0" fontId="40" fillId="0" borderId="0" xfId="6" applyFont="1" applyFill="1">
      <alignment vertical="center"/>
    </xf>
    <xf numFmtId="0" fontId="40" fillId="0" borderId="0" xfId="6" applyFont="1" applyFill="1" applyAlignment="1">
      <alignment horizontal="left" vertical="center"/>
    </xf>
    <xf numFmtId="0" fontId="27" fillId="0" borderId="0" xfId="6" applyFont="1" applyFill="1" applyAlignment="1">
      <alignment horizontal="right" vertical="center"/>
    </xf>
    <xf numFmtId="0" fontId="4" fillId="0" borderId="1" xfId="0" applyFont="1" applyBorder="1" applyAlignment="1">
      <alignment horizontal="center" vertical="center"/>
    </xf>
    <xf numFmtId="38" fontId="0" fillId="0" borderId="1" xfId="1" applyFont="1" applyBorder="1">
      <alignment vertical="center"/>
    </xf>
    <xf numFmtId="38" fontId="0" fillId="0" borderId="5" xfId="1" applyFont="1" applyBorder="1">
      <alignment vertical="center"/>
    </xf>
    <xf numFmtId="38" fontId="0" fillId="0" borderId="4" xfId="1" applyFont="1" applyBorder="1">
      <alignment vertical="center"/>
    </xf>
    <xf numFmtId="38" fontId="0" fillId="0" borderId="3" xfId="1" applyFont="1" applyBorder="1">
      <alignment vertical="center"/>
    </xf>
    <xf numFmtId="38" fontId="0" fillId="0" borderId="2" xfId="1" applyFont="1" applyBorder="1">
      <alignment vertical="center"/>
    </xf>
    <xf numFmtId="38" fontId="0" fillId="0" borderId="13" xfId="1" applyFont="1" applyBorder="1">
      <alignment vertical="center"/>
    </xf>
    <xf numFmtId="38" fontId="0" fillId="0" borderId="6" xfId="1" applyFont="1" applyBorder="1">
      <alignment vertical="center"/>
    </xf>
    <xf numFmtId="38" fontId="0" fillId="0" borderId="8" xfId="1" applyFont="1" applyBorder="1">
      <alignment vertical="center"/>
    </xf>
    <xf numFmtId="38" fontId="0" fillId="5" borderId="17" xfId="1" applyFont="1" applyFill="1" applyBorder="1">
      <alignment vertical="center"/>
    </xf>
    <xf numFmtId="38" fontId="0" fillId="5" borderId="24" xfId="1" applyFont="1" applyFill="1" applyBorder="1">
      <alignment vertical="center"/>
    </xf>
    <xf numFmtId="38" fontId="0" fillId="0" borderId="4" xfId="1" applyFont="1" applyFill="1" applyBorder="1">
      <alignment vertical="center"/>
    </xf>
    <xf numFmtId="38" fontId="0" fillId="0" borderId="5" xfId="1" applyFont="1" applyFill="1" applyBorder="1">
      <alignment vertical="center"/>
    </xf>
    <xf numFmtId="38" fontId="0" fillId="0" borderId="0" xfId="1" applyFont="1" applyAlignment="1">
      <alignment vertical="center"/>
    </xf>
    <xf numFmtId="0" fontId="40" fillId="0" borderId="0" xfId="6" applyFont="1" applyFill="1" applyAlignment="1">
      <alignment horizontal="left" vertical="center"/>
    </xf>
    <xf numFmtId="38" fontId="41" fillId="0" borderId="0" xfId="4" applyFont="1" applyFill="1" applyAlignment="1">
      <alignment horizontal="left" vertical="center"/>
    </xf>
    <xf numFmtId="38" fontId="40" fillId="0" borderId="51" xfId="4" applyFont="1" applyFill="1" applyBorder="1" applyAlignment="1">
      <alignment horizontal="center" vertical="center"/>
    </xf>
    <xf numFmtId="38" fontId="40" fillId="0" borderId="55" xfId="4" applyFont="1" applyFill="1" applyBorder="1" applyAlignment="1">
      <alignment horizontal="center" vertical="center"/>
    </xf>
    <xf numFmtId="38" fontId="40" fillId="0" borderId="55" xfId="4" applyFont="1" applyFill="1" applyBorder="1" applyAlignment="1">
      <alignment horizontal="center" vertical="center" wrapText="1"/>
    </xf>
    <xf numFmtId="38" fontId="40" fillId="0" borderId="67" xfId="4" applyFont="1" applyFill="1" applyBorder="1" applyAlignment="1">
      <alignment horizontal="center" vertical="center" wrapText="1"/>
    </xf>
    <xf numFmtId="38" fontId="40" fillId="0" borderId="30" xfId="4" applyFont="1" applyFill="1" applyBorder="1" applyAlignment="1">
      <alignment horizontal="center" vertical="center" wrapText="1"/>
    </xf>
    <xf numFmtId="38" fontId="40" fillId="0" borderId="31" xfId="4" applyFont="1" applyFill="1" applyBorder="1" applyAlignment="1">
      <alignment horizontal="center" vertical="center" wrapText="1"/>
    </xf>
    <xf numFmtId="0" fontId="10" fillId="0" borderId="0" xfId="3" applyFont="1" applyAlignment="1">
      <alignment vertical="center"/>
    </xf>
    <xf numFmtId="0" fontId="10" fillId="0" borderId="0" xfId="3" applyFont="1" applyFill="1" applyBorder="1" applyAlignment="1">
      <alignment horizontal="center" vertical="center"/>
    </xf>
    <xf numFmtId="0" fontId="10" fillId="0" borderId="0" xfId="3" applyFont="1" applyFill="1" applyAlignment="1">
      <alignment vertical="center"/>
    </xf>
    <xf numFmtId="0" fontId="41" fillId="0" borderId="0" xfId="3" applyFont="1" applyFill="1" applyAlignment="1">
      <alignment horizontal="left" vertical="center"/>
    </xf>
    <xf numFmtId="0" fontId="22" fillId="0" borderId="33" xfId="3" applyFont="1" applyFill="1" applyBorder="1" applyAlignment="1">
      <alignment horizontal="center" vertical="center"/>
    </xf>
    <xf numFmtId="0" fontId="22" fillId="3" borderId="36" xfId="3" applyFont="1" applyFill="1" applyBorder="1" applyAlignment="1">
      <alignment horizontal="center" vertical="center"/>
    </xf>
    <xf numFmtId="181" fontId="22" fillId="3" borderId="53" xfId="3" applyNumberFormat="1" applyFont="1" applyFill="1" applyBorder="1" applyAlignment="1" applyProtection="1">
      <alignment vertical="center"/>
      <protection locked="0"/>
    </xf>
    <xf numFmtId="181" fontId="22" fillId="3" borderId="69" xfId="3" applyNumberFormat="1" applyFont="1" applyFill="1" applyBorder="1" applyAlignment="1" applyProtection="1">
      <alignment vertical="center"/>
      <protection locked="0"/>
    </xf>
    <xf numFmtId="0" fontId="10" fillId="0" borderId="0" xfId="3" applyFont="1" applyFill="1" applyAlignment="1">
      <alignment horizontal="center" vertical="center"/>
    </xf>
    <xf numFmtId="0" fontId="10" fillId="0" borderId="0" xfId="3" applyFont="1" applyFill="1" applyAlignment="1">
      <alignment horizontal="righ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22" fillId="0" borderId="0" xfId="3" applyFont="1" applyFill="1" applyAlignment="1">
      <alignment vertical="center"/>
    </xf>
    <xf numFmtId="0" fontId="22" fillId="0" borderId="0" xfId="3" applyFont="1" applyFill="1" applyAlignment="1">
      <alignment horizontal="center" vertical="center"/>
    </xf>
    <xf numFmtId="0" fontId="41" fillId="0" borderId="0" xfId="3" applyFont="1" applyFill="1" applyAlignment="1">
      <alignment vertical="center"/>
    </xf>
    <xf numFmtId="0" fontId="43" fillId="0" borderId="0" xfId="8" applyFont="1" applyAlignment="1">
      <alignment vertical="center"/>
    </xf>
    <xf numFmtId="0" fontId="22" fillId="0" borderId="0" xfId="8" applyFont="1" applyAlignment="1">
      <alignment vertical="center"/>
    </xf>
    <xf numFmtId="0" fontId="22" fillId="0" borderId="0" xfId="8" applyFont="1" applyAlignment="1">
      <alignment horizontal="center" vertical="center"/>
    </xf>
    <xf numFmtId="0" fontId="22" fillId="0" borderId="0" xfId="8" applyFont="1" applyBorder="1" applyAlignment="1">
      <alignment horizontal="left" vertical="center" shrinkToFit="1"/>
    </xf>
    <xf numFmtId="0" fontId="22" fillId="0" borderId="0" xfId="8" applyFont="1" applyAlignment="1">
      <alignment vertical="center" shrinkToFit="1"/>
    </xf>
    <xf numFmtId="0" fontId="43" fillId="0" borderId="0" xfId="8" applyFont="1" applyAlignment="1">
      <alignment horizontal="center" vertical="center"/>
    </xf>
    <xf numFmtId="0" fontId="43" fillId="0" borderId="0" xfId="8" applyFont="1" applyBorder="1" applyAlignment="1">
      <alignment horizontal="left" vertical="center" shrinkToFit="1"/>
    </xf>
    <xf numFmtId="0" fontId="43" fillId="0" borderId="0" xfId="8" applyFont="1" applyAlignment="1">
      <alignment vertical="center" shrinkToFit="1"/>
    </xf>
    <xf numFmtId="0" fontId="22" fillId="3" borderId="94" xfId="3" applyFont="1" applyFill="1" applyBorder="1" applyAlignment="1">
      <alignment horizontal="center" vertical="center"/>
    </xf>
    <xf numFmtId="181" fontId="22" fillId="3" borderId="95" xfId="3" applyNumberFormat="1" applyFont="1" applyFill="1" applyBorder="1" applyAlignment="1" applyProtection="1">
      <alignment vertical="center"/>
      <protection locked="0"/>
    </xf>
    <xf numFmtId="181" fontId="22" fillId="3" borderId="96" xfId="3" applyNumberFormat="1" applyFont="1" applyFill="1" applyBorder="1" applyAlignment="1" applyProtection="1">
      <alignment vertical="center"/>
      <protection locked="0"/>
    </xf>
    <xf numFmtId="0" fontId="22" fillId="0" borderId="94" xfId="3" applyFont="1" applyFill="1" applyBorder="1" applyAlignment="1">
      <alignment horizontal="center" vertical="center"/>
    </xf>
    <xf numFmtId="38" fontId="41" fillId="0" borderId="0" xfId="4" applyFont="1" applyFill="1" applyAlignment="1">
      <alignment horizontal="center" vertical="center"/>
    </xf>
    <xf numFmtId="0" fontId="41" fillId="0" borderId="0" xfId="3" applyFont="1" applyFill="1" applyAlignment="1">
      <alignment horizontal="center" vertical="center"/>
    </xf>
    <xf numFmtId="0" fontId="22" fillId="0" borderId="15" xfId="3" applyFont="1" applyFill="1" applyBorder="1" applyAlignment="1">
      <alignment horizontal="center" vertical="center"/>
    </xf>
    <xf numFmtId="38" fontId="3" fillId="3" borderId="6" xfId="1" applyFont="1" applyFill="1" applyBorder="1">
      <alignment vertical="center"/>
    </xf>
    <xf numFmtId="38" fontId="40" fillId="0" borderId="88" xfId="4" applyFont="1" applyFill="1" applyBorder="1" applyAlignment="1">
      <alignment horizontal="center" vertical="center"/>
    </xf>
    <xf numFmtId="38" fontId="10" fillId="0" borderId="0" xfId="4" applyFont="1" applyFill="1" applyAlignment="1">
      <alignment vertical="center"/>
    </xf>
    <xf numFmtId="38" fontId="10" fillId="0" borderId="0" xfId="4" applyFont="1" applyFill="1" applyAlignment="1">
      <alignment horizontal="center" vertical="center"/>
    </xf>
    <xf numFmtId="0" fontId="45" fillId="0" borderId="0" xfId="0" applyFont="1" applyAlignment="1">
      <alignment horizontal="right" vertical="center"/>
    </xf>
    <xf numFmtId="180" fontId="41" fillId="0" borderId="0" xfId="3" applyNumberFormat="1" applyFont="1" applyFill="1" applyAlignment="1">
      <alignment vertical="center"/>
    </xf>
    <xf numFmtId="0" fontId="22" fillId="0" borderId="46" xfId="3" applyFont="1" applyFill="1" applyBorder="1" applyAlignment="1">
      <alignment horizontal="center" vertical="center" wrapText="1"/>
    </xf>
    <xf numFmtId="0" fontId="22" fillId="0" borderId="12" xfId="3" applyFont="1" applyFill="1" applyBorder="1" applyAlignment="1">
      <alignment horizontal="center" vertical="center" wrapText="1"/>
    </xf>
    <xf numFmtId="183" fontId="22" fillId="0" borderId="46" xfId="3" applyNumberFormat="1" applyFont="1" applyFill="1" applyBorder="1" applyAlignment="1">
      <alignment vertical="center" wrapText="1"/>
    </xf>
    <xf numFmtId="183" fontId="22" fillId="7" borderId="43" xfId="3" applyNumberFormat="1" applyFont="1" applyFill="1" applyBorder="1" applyAlignment="1">
      <alignment vertical="center" wrapText="1"/>
    </xf>
    <xf numFmtId="183" fontId="22" fillId="0" borderId="43" xfId="3" applyNumberFormat="1" applyFont="1" applyFill="1" applyBorder="1" applyAlignment="1">
      <alignment vertical="center" wrapText="1"/>
    </xf>
    <xf numFmtId="183" fontId="22" fillId="0" borderId="1" xfId="3" applyNumberFormat="1" applyFont="1" applyFill="1" applyBorder="1" applyAlignment="1">
      <alignment horizontal="right" vertical="center" wrapText="1"/>
    </xf>
    <xf numFmtId="181" fontId="22" fillId="3" borderId="32" xfId="3" applyNumberFormat="1" applyFont="1" applyFill="1" applyBorder="1" applyAlignment="1">
      <alignment vertical="center"/>
    </xf>
    <xf numFmtId="181" fontId="22" fillId="3" borderId="13" xfId="3" applyNumberFormat="1" applyFont="1" applyFill="1" applyBorder="1" applyAlignment="1">
      <alignment horizontal="center" vertical="center"/>
    </xf>
    <xf numFmtId="181" fontId="22" fillId="3" borderId="27" xfId="3" applyNumberFormat="1" applyFont="1" applyFill="1" applyBorder="1" applyAlignment="1">
      <alignment vertical="center"/>
    </xf>
    <xf numFmtId="181" fontId="22" fillId="3" borderId="29" xfId="3" applyNumberFormat="1" applyFont="1" applyFill="1" applyBorder="1" applyAlignment="1">
      <alignment vertical="center"/>
    </xf>
    <xf numFmtId="181" fontId="22" fillId="3" borderId="43" xfId="3" applyNumberFormat="1" applyFont="1" applyFill="1" applyBorder="1" applyAlignment="1" applyProtection="1">
      <alignment vertical="center"/>
      <protection locked="0"/>
    </xf>
    <xf numFmtId="0" fontId="10" fillId="0" borderId="0" xfId="3" applyFont="1" applyFill="1" applyAlignment="1">
      <alignment horizontal="left" vertical="center"/>
    </xf>
    <xf numFmtId="180" fontId="10" fillId="0" borderId="0" xfId="3" applyNumberFormat="1" applyFont="1" applyFill="1" applyAlignment="1">
      <alignment vertical="center"/>
    </xf>
    <xf numFmtId="0" fontId="10" fillId="0" borderId="0" xfId="3" applyFont="1" applyFill="1" applyAlignment="1">
      <alignment vertical="center" wrapText="1"/>
    </xf>
    <xf numFmtId="0" fontId="22" fillId="3" borderId="54" xfId="3" applyNumberFormat="1" applyFont="1" applyFill="1" applyBorder="1" applyAlignment="1" applyProtection="1">
      <alignment horizontal="left" vertical="center" shrinkToFit="1"/>
      <protection locked="0"/>
    </xf>
    <xf numFmtId="0" fontId="22" fillId="3" borderId="36" xfId="3" applyNumberFormat="1" applyFont="1" applyFill="1" applyBorder="1" applyAlignment="1" applyProtection="1">
      <alignment horizontal="center" vertical="center" shrinkToFit="1"/>
      <protection locked="0"/>
    </xf>
    <xf numFmtId="182" fontId="22" fillId="3" borderId="52" xfId="3" applyNumberFormat="1" applyFont="1" applyFill="1" applyBorder="1" applyAlignment="1" applyProtection="1">
      <alignment vertical="center"/>
      <protection locked="0"/>
    </xf>
    <xf numFmtId="182" fontId="22" fillId="3" borderId="53" xfId="3" applyNumberFormat="1" applyFont="1" applyFill="1" applyBorder="1" applyAlignment="1" applyProtection="1">
      <alignment vertical="center"/>
      <protection locked="0"/>
    </xf>
    <xf numFmtId="182" fontId="22" fillId="3" borderId="29" xfId="3" applyNumberFormat="1" applyFont="1" applyFill="1" applyBorder="1" applyAlignment="1">
      <alignment vertical="center"/>
    </xf>
    <xf numFmtId="0" fontId="22" fillId="3" borderId="59" xfId="3" applyNumberFormat="1" applyFont="1" applyFill="1" applyBorder="1" applyAlignment="1" applyProtection="1">
      <alignment horizontal="left" vertical="center" indent="1" shrinkToFit="1"/>
      <protection locked="0"/>
    </xf>
    <xf numFmtId="0" fontId="22" fillId="3" borderId="35" xfId="3" applyNumberFormat="1" applyFont="1" applyFill="1" applyBorder="1" applyAlignment="1" applyProtection="1">
      <alignment horizontal="center" vertical="center" shrinkToFit="1"/>
      <protection locked="0"/>
    </xf>
    <xf numFmtId="182" fontId="22" fillId="3" borderId="56" xfId="3" applyNumberFormat="1" applyFont="1" applyFill="1" applyBorder="1" applyAlignment="1" applyProtection="1">
      <alignment vertical="center"/>
      <protection locked="0"/>
    </xf>
    <xf numFmtId="182" fontId="22" fillId="3" borderId="57" xfId="3" applyNumberFormat="1" applyFont="1" applyFill="1" applyBorder="1" applyAlignment="1" applyProtection="1">
      <alignment vertical="center"/>
      <protection locked="0"/>
    </xf>
    <xf numFmtId="182" fontId="22" fillId="3" borderId="25" xfId="3" applyNumberFormat="1" applyFont="1" applyFill="1" applyBorder="1" applyAlignment="1">
      <alignment vertical="center"/>
    </xf>
    <xf numFmtId="0" fontId="22" fillId="3" borderId="35" xfId="3" applyNumberFormat="1" applyFont="1" applyFill="1" applyBorder="1" applyAlignment="1" applyProtection="1">
      <alignment horizontal="left" vertical="center" indent="1" shrinkToFit="1"/>
      <protection locked="0"/>
    </xf>
    <xf numFmtId="0" fontId="22" fillId="3" borderId="35" xfId="3" applyNumberFormat="1" applyFont="1" applyFill="1" applyBorder="1" applyAlignment="1" applyProtection="1">
      <alignment horizontal="left" vertical="center" shrinkToFit="1"/>
      <protection locked="0"/>
    </xf>
    <xf numFmtId="0" fontId="22" fillId="3" borderId="33" xfId="3" applyNumberFormat="1" applyFont="1" applyFill="1" applyBorder="1" applyAlignment="1" applyProtection="1">
      <alignment horizontal="left" vertical="center" shrinkToFit="1"/>
      <protection locked="0"/>
    </xf>
    <xf numFmtId="0" fontId="22" fillId="3" borderId="33" xfId="3" applyNumberFormat="1" applyFont="1" applyFill="1" applyBorder="1" applyAlignment="1" applyProtection="1">
      <alignment horizontal="center" vertical="center" shrinkToFit="1"/>
      <protection locked="0"/>
    </xf>
    <xf numFmtId="182" fontId="22" fillId="3" borderId="68" xfId="3" applyNumberFormat="1" applyFont="1" applyFill="1" applyBorder="1" applyAlignment="1" applyProtection="1">
      <alignment vertical="center"/>
      <protection locked="0"/>
    </xf>
    <xf numFmtId="182" fontId="22" fillId="3" borderId="69" xfId="3" applyNumberFormat="1" applyFont="1" applyFill="1" applyBorder="1" applyAlignment="1" applyProtection="1">
      <alignment vertical="center"/>
      <protection locked="0"/>
    </xf>
    <xf numFmtId="182" fontId="22" fillId="3" borderId="28" xfId="3" applyNumberFormat="1" applyFont="1" applyFill="1" applyBorder="1" applyAlignment="1">
      <alignment vertical="center"/>
    </xf>
    <xf numFmtId="0" fontId="22" fillId="6" borderId="5" xfId="3" applyFont="1" applyFill="1" applyBorder="1" applyAlignment="1">
      <alignment horizontal="center" vertical="center"/>
    </xf>
    <xf numFmtId="182" fontId="22" fillId="3" borderId="43" xfId="3" applyNumberFormat="1" applyFont="1" applyFill="1" applyBorder="1" applyAlignment="1">
      <alignment vertical="center"/>
    </xf>
    <xf numFmtId="182" fontId="22" fillId="3" borderId="62" xfId="3" applyNumberFormat="1" applyFont="1" applyFill="1" applyBorder="1" applyAlignment="1">
      <alignment vertical="center"/>
    </xf>
    <xf numFmtId="182" fontId="22" fillId="3" borderId="1" xfId="3" applyNumberFormat="1" applyFont="1" applyFill="1" applyBorder="1" applyAlignment="1">
      <alignment vertical="center"/>
    </xf>
    <xf numFmtId="181" fontId="10" fillId="0" borderId="0" xfId="3" applyNumberFormat="1" applyFont="1" applyFill="1" applyAlignment="1">
      <alignment vertical="center"/>
    </xf>
    <xf numFmtId="0" fontId="22" fillId="3" borderId="94" xfId="3" applyNumberFormat="1" applyFont="1" applyFill="1" applyBorder="1" applyAlignment="1" applyProtection="1">
      <alignment horizontal="left" vertical="center" shrinkToFit="1"/>
      <protection locked="0"/>
    </xf>
    <xf numFmtId="0" fontId="22" fillId="3" borderId="94" xfId="3" applyFont="1" applyFill="1" applyBorder="1" applyAlignment="1" applyProtection="1">
      <alignment horizontal="center" vertical="center"/>
      <protection locked="0"/>
    </xf>
    <xf numFmtId="182" fontId="22" fillId="3" borderId="97" xfId="3" applyNumberFormat="1" applyFont="1" applyFill="1" applyBorder="1" applyAlignment="1" applyProtection="1">
      <alignment vertical="center"/>
      <protection locked="0"/>
    </xf>
    <xf numFmtId="182" fontId="22" fillId="3" borderId="95" xfId="3" applyNumberFormat="1" applyFont="1" applyFill="1" applyBorder="1" applyAlignment="1" applyProtection="1">
      <alignment vertical="center"/>
      <protection locked="0"/>
    </xf>
    <xf numFmtId="182" fontId="22" fillId="3" borderId="32" xfId="3" applyNumberFormat="1" applyFont="1" applyFill="1" applyBorder="1" applyAlignment="1">
      <alignment vertical="center"/>
    </xf>
    <xf numFmtId="0" fontId="22" fillId="3" borderId="94" xfId="3" applyNumberFormat="1" applyFont="1" applyFill="1" applyBorder="1" applyAlignment="1" applyProtection="1">
      <alignment horizontal="left" vertical="center" wrapText="1" indent="1" shrinkToFit="1"/>
      <protection locked="0"/>
    </xf>
    <xf numFmtId="0" fontId="22" fillId="3" borderId="94" xfId="3" applyNumberFormat="1" applyFont="1" applyFill="1" applyBorder="1" applyAlignment="1" applyProtection="1">
      <alignment horizontal="center" vertical="center" shrinkToFit="1"/>
      <protection locked="0"/>
    </xf>
    <xf numFmtId="0" fontId="22" fillId="3" borderId="35" xfId="3" applyFont="1" applyFill="1" applyBorder="1" applyAlignment="1" applyProtection="1">
      <alignment horizontal="center" vertical="center"/>
      <protection locked="0"/>
    </xf>
    <xf numFmtId="0" fontId="22" fillId="3" borderId="98" xfId="3" applyFont="1" applyFill="1" applyBorder="1" applyAlignment="1" applyProtection="1">
      <alignment horizontal="center" vertical="center"/>
      <protection locked="0"/>
    </xf>
    <xf numFmtId="0" fontId="22" fillId="3" borderId="33" xfId="3" applyFont="1" applyFill="1" applyBorder="1" applyAlignment="1" applyProtection="1">
      <alignment horizontal="center" vertical="center"/>
      <protection locked="0"/>
    </xf>
    <xf numFmtId="182" fontId="22" fillId="3" borderId="27" xfId="3" applyNumberFormat="1" applyFont="1" applyFill="1" applyBorder="1" applyAlignment="1">
      <alignment vertical="center"/>
    </xf>
    <xf numFmtId="0" fontId="22" fillId="6" borderId="5" xfId="3" applyFont="1" applyFill="1" applyBorder="1" applyAlignment="1">
      <alignment horizontal="center" vertical="center" wrapText="1"/>
    </xf>
    <xf numFmtId="0" fontId="22" fillId="3" borderId="54" xfId="3" applyFont="1" applyFill="1" applyBorder="1" applyAlignment="1">
      <alignment vertical="center"/>
    </xf>
    <xf numFmtId="0" fontId="22" fillId="3" borderId="36" xfId="3" applyFont="1" applyFill="1" applyBorder="1" applyAlignment="1" applyProtection="1">
      <alignment horizontal="center" vertical="center"/>
      <protection locked="0"/>
    </xf>
    <xf numFmtId="182" fontId="22" fillId="3" borderId="52" xfId="3" applyNumberFormat="1" applyFont="1" applyFill="1" applyBorder="1" applyAlignment="1" applyProtection="1">
      <alignment horizontal="right" vertical="center"/>
      <protection locked="0"/>
    </xf>
    <xf numFmtId="182" fontId="22" fillId="3" borderId="53" xfId="3" applyNumberFormat="1" applyFont="1" applyFill="1" applyBorder="1" applyAlignment="1" applyProtection="1">
      <alignment horizontal="right" vertical="center"/>
      <protection locked="0"/>
    </xf>
    <xf numFmtId="182" fontId="22" fillId="3" borderId="29" xfId="3" applyNumberFormat="1" applyFont="1" applyFill="1" applyBorder="1" applyAlignment="1">
      <alignment horizontal="right" vertical="center"/>
    </xf>
    <xf numFmtId="0" fontId="22" fillId="3" borderId="98" xfId="3" applyFont="1" applyFill="1" applyBorder="1" applyAlignment="1">
      <alignment vertical="center"/>
    </xf>
    <xf numFmtId="182" fontId="22" fillId="3" borderId="68" xfId="3" applyNumberFormat="1" applyFont="1" applyFill="1" applyBorder="1" applyAlignment="1" applyProtection="1">
      <alignment horizontal="right" vertical="center"/>
      <protection locked="0"/>
    </xf>
    <xf numFmtId="182" fontId="22" fillId="3" borderId="69" xfId="3" applyNumberFormat="1" applyFont="1" applyFill="1" applyBorder="1" applyAlignment="1" applyProtection="1">
      <alignment horizontal="right" vertical="center"/>
      <protection locked="0"/>
    </xf>
    <xf numFmtId="182" fontId="22" fillId="3" borderId="27" xfId="3" applyNumberFormat="1" applyFont="1" applyFill="1" applyBorder="1" applyAlignment="1">
      <alignment horizontal="right" vertical="center"/>
    </xf>
    <xf numFmtId="0" fontId="22" fillId="6" borderId="5" xfId="3" applyFont="1" applyFill="1" applyBorder="1" applyAlignment="1" applyProtection="1">
      <alignment horizontal="center" vertical="center"/>
      <protection locked="0"/>
    </xf>
    <xf numFmtId="182" fontId="22" fillId="3" borderId="43" xfId="3" applyNumberFormat="1" applyFont="1" applyFill="1" applyBorder="1" applyAlignment="1" applyProtection="1">
      <alignment horizontal="right" vertical="center"/>
      <protection locked="0"/>
    </xf>
    <xf numFmtId="182" fontId="22" fillId="3" borderId="62" xfId="3" applyNumberFormat="1" applyFont="1" applyFill="1" applyBorder="1" applyAlignment="1" applyProtection="1">
      <alignment horizontal="right" vertical="center"/>
      <protection locked="0"/>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38" fontId="41" fillId="0" borderId="0" xfId="4" applyFont="1" applyFill="1" applyAlignment="1">
      <alignment vertical="center"/>
    </xf>
    <xf numFmtId="38" fontId="47" fillId="0" borderId="0" xfId="4" applyFont="1" applyFill="1" applyAlignment="1">
      <alignment vertical="center"/>
    </xf>
    <xf numFmtId="38" fontId="10" fillId="0" borderId="0" xfId="4" applyFont="1" applyFill="1" applyAlignment="1">
      <alignment horizontal="left" vertical="center"/>
    </xf>
    <xf numFmtId="38" fontId="22" fillId="3" borderId="57" xfId="1" applyFont="1" applyFill="1" applyBorder="1" applyAlignment="1">
      <alignment vertical="center"/>
    </xf>
    <xf numFmtId="38" fontId="22" fillId="3" borderId="69" xfId="1" applyFont="1" applyFill="1" applyBorder="1" applyAlignment="1">
      <alignment vertical="center"/>
    </xf>
    <xf numFmtId="0" fontId="22" fillId="0" borderId="10" xfId="3" applyFont="1" applyBorder="1" applyAlignment="1">
      <alignment vertical="center"/>
    </xf>
    <xf numFmtId="0" fontId="30" fillId="0" borderId="0" xfId="0" applyFont="1" applyAlignment="1">
      <alignment horizontal="right" vertical="center"/>
    </xf>
    <xf numFmtId="38" fontId="22" fillId="0" borderId="0" xfId="1" applyFont="1" applyFill="1" applyAlignment="1">
      <alignment horizontal="right" vertical="top"/>
    </xf>
    <xf numFmtId="0" fontId="0" fillId="0" borderId="0" xfId="0" applyFont="1" applyAlignment="1">
      <alignment horizontal="right" vertical="center"/>
    </xf>
    <xf numFmtId="38" fontId="22" fillId="0" borderId="0" xfId="1" applyFont="1" applyFill="1" applyAlignment="1">
      <alignment horizontal="right" vertical="center"/>
    </xf>
    <xf numFmtId="38" fontId="48" fillId="0" borderId="0" xfId="1" applyFont="1" applyFill="1" applyAlignment="1">
      <alignment horizontal="right" vertical="center"/>
    </xf>
    <xf numFmtId="0" fontId="22" fillId="0" borderId="0" xfId="5" applyFont="1" applyAlignment="1">
      <alignment horizontal="right"/>
    </xf>
    <xf numFmtId="0" fontId="22" fillId="0" borderId="0" xfId="3" applyFont="1" applyFill="1" applyBorder="1" applyAlignment="1">
      <alignment horizontal="center" vertical="center" wrapText="1"/>
    </xf>
    <xf numFmtId="181" fontId="22" fillId="0" borderId="0" xfId="3" applyNumberFormat="1" applyFont="1" applyFill="1" applyBorder="1" applyAlignment="1" applyProtection="1">
      <alignment vertical="center"/>
      <protection locked="0"/>
    </xf>
    <xf numFmtId="181" fontId="22" fillId="0" borderId="0" xfId="3" applyNumberFormat="1" applyFont="1" applyFill="1" applyBorder="1" applyAlignment="1">
      <alignment vertical="center"/>
    </xf>
    <xf numFmtId="0" fontId="22" fillId="0" borderId="0" xfId="8" applyFont="1" applyAlignment="1">
      <alignment horizontal="left" vertical="center"/>
    </xf>
    <xf numFmtId="0" fontId="22" fillId="0" borderId="0" xfId="8" applyFont="1" applyAlignment="1">
      <alignment horizontal="left" vertical="center" shrinkToFit="1"/>
    </xf>
    <xf numFmtId="0" fontId="43" fillId="0" borderId="0" xfId="8" applyFont="1" applyBorder="1" applyAlignment="1">
      <alignment vertical="center"/>
    </xf>
    <xf numFmtId="38" fontId="22" fillId="2" borderId="66" xfId="1" applyFont="1" applyFill="1" applyBorder="1" applyAlignment="1">
      <alignment horizontal="center" vertical="center" shrinkToFit="1"/>
    </xf>
    <xf numFmtId="38" fontId="22" fillId="2" borderId="58" xfId="1" applyFont="1" applyFill="1" applyBorder="1" applyAlignment="1">
      <alignment horizontal="center" vertical="center" shrinkToFit="1"/>
    </xf>
    <xf numFmtId="38" fontId="22" fillId="2" borderId="48" xfId="1" applyFont="1" applyFill="1" applyBorder="1" applyAlignment="1">
      <alignment horizontal="center" vertical="center" shrinkToFit="1"/>
    </xf>
    <xf numFmtId="38" fontId="22" fillId="2" borderId="49" xfId="1" applyFont="1" applyFill="1" applyBorder="1" applyAlignment="1">
      <alignment horizontal="center" vertical="center" shrinkToFit="1"/>
    </xf>
    <xf numFmtId="38" fontId="22" fillId="2" borderId="95" xfId="1" applyFont="1" applyFill="1" applyBorder="1" applyAlignment="1">
      <alignment horizontal="center" vertical="center" shrinkToFit="1"/>
    </xf>
    <xf numFmtId="38" fontId="22" fillId="2" borderId="86" xfId="1" applyFont="1" applyFill="1" applyBorder="1" applyAlignment="1">
      <alignment horizontal="center" vertical="center" shrinkToFit="1"/>
    </xf>
    <xf numFmtId="0" fontId="22" fillId="0" borderId="0" xfId="3" applyFont="1" applyFill="1" applyBorder="1" applyAlignment="1">
      <alignment vertical="center"/>
    </xf>
    <xf numFmtId="38" fontId="22" fillId="3" borderId="53" xfId="1" applyFont="1" applyFill="1" applyBorder="1" applyAlignment="1" applyProtection="1">
      <alignment vertical="center" shrinkToFit="1"/>
      <protection locked="0"/>
    </xf>
    <xf numFmtId="38" fontId="22" fillId="3" borderId="29" xfId="1" applyFont="1" applyFill="1" applyBorder="1" applyAlignment="1">
      <alignment vertical="center" shrinkToFit="1"/>
    </xf>
    <xf numFmtId="38" fontId="22" fillId="3" borderId="69" xfId="1" applyFont="1" applyFill="1" applyBorder="1" applyAlignment="1" applyProtection="1">
      <alignment vertical="center" shrinkToFit="1"/>
      <protection locked="0"/>
    </xf>
    <xf numFmtId="38" fontId="22" fillId="3" borderId="27" xfId="1" applyFont="1" applyFill="1" applyBorder="1" applyAlignment="1">
      <alignment vertical="center" shrinkToFit="1"/>
    </xf>
    <xf numFmtId="38" fontId="22" fillId="3" borderId="43" xfId="1" applyFont="1" applyFill="1" applyBorder="1" applyAlignment="1" applyProtection="1">
      <alignment vertical="center" shrinkToFit="1"/>
      <protection locked="0"/>
    </xf>
    <xf numFmtId="38" fontId="22" fillId="3" borderId="1" xfId="1" applyFont="1" applyFill="1" applyBorder="1" applyAlignment="1">
      <alignment vertical="center" shrinkToFit="1"/>
    </xf>
    <xf numFmtId="38" fontId="22" fillId="0" borderId="0" xfId="1" applyFont="1" applyFill="1" applyAlignment="1">
      <alignment vertical="center"/>
    </xf>
    <xf numFmtId="38" fontId="46" fillId="0" borderId="0" xfId="1" applyFont="1" applyFill="1" applyAlignment="1">
      <alignment vertical="center"/>
    </xf>
    <xf numFmtId="38" fontId="22" fillId="0" borderId="0" xfId="1" applyFont="1" applyFill="1" applyBorder="1" applyAlignment="1">
      <alignment vertical="center"/>
    </xf>
    <xf numFmtId="38" fontId="22" fillId="2" borderId="50" xfId="1" applyFont="1" applyFill="1" applyBorder="1" applyAlignment="1">
      <alignment horizontal="center" vertical="center" wrapText="1"/>
    </xf>
    <xf numFmtId="38" fontId="22" fillId="2" borderId="8" xfId="1" applyFont="1" applyFill="1" applyBorder="1" applyAlignment="1">
      <alignment horizontal="center" vertical="center" wrapText="1"/>
    </xf>
    <xf numFmtId="38" fontId="22" fillId="3" borderId="6" xfId="1" applyFont="1" applyFill="1" applyBorder="1" applyAlignment="1">
      <alignment vertical="center"/>
    </xf>
    <xf numFmtId="38" fontId="22" fillId="3" borderId="7" xfId="1" applyFont="1" applyFill="1" applyBorder="1" applyAlignment="1">
      <alignment vertical="center"/>
    </xf>
    <xf numFmtId="38" fontId="22" fillId="3" borderId="8" xfId="1" applyFont="1" applyFill="1" applyBorder="1" applyAlignment="1">
      <alignment vertical="center"/>
    </xf>
    <xf numFmtId="38" fontId="22" fillId="2" borderId="70" xfId="1" applyFont="1" applyFill="1" applyBorder="1" applyAlignment="1">
      <alignment horizontal="center" vertical="center" wrapText="1"/>
    </xf>
    <xf numFmtId="38" fontId="22" fillId="2" borderId="11" xfId="1" applyFont="1" applyFill="1" applyBorder="1" applyAlignment="1">
      <alignment horizontal="center" vertical="center" wrapText="1"/>
    </xf>
    <xf numFmtId="38" fontId="22" fillId="3" borderId="14" xfId="1" applyFont="1" applyFill="1" applyBorder="1" applyAlignment="1">
      <alignment vertical="center"/>
    </xf>
    <xf numFmtId="38" fontId="22" fillId="3" borderId="0" xfId="1" applyFont="1" applyFill="1" applyBorder="1" applyAlignment="1">
      <alignment vertical="center"/>
    </xf>
    <xf numFmtId="38" fontId="22" fillId="3" borderId="15" xfId="1" applyFont="1" applyFill="1" applyBorder="1" applyAlignment="1">
      <alignment vertical="center"/>
    </xf>
    <xf numFmtId="38" fontId="22" fillId="0" borderId="6" xfId="1" applyFont="1" applyFill="1" applyBorder="1" applyAlignment="1">
      <alignment horizontal="center" vertical="center"/>
    </xf>
    <xf numFmtId="38" fontId="22" fillId="0" borderId="3" xfId="1" applyFont="1" applyFill="1" applyBorder="1" applyAlignment="1">
      <alignment horizontal="center" vertical="center"/>
    </xf>
    <xf numFmtId="38" fontId="22" fillId="3" borderId="50" xfId="1" applyFont="1" applyFill="1" applyBorder="1" applyAlignment="1">
      <alignment horizontal="center" vertical="center"/>
    </xf>
    <xf numFmtId="38" fontId="22" fillId="3" borderId="44" xfId="1" applyFont="1" applyFill="1" applyBorder="1" applyAlignment="1">
      <alignment horizontal="center" vertical="center"/>
    </xf>
    <xf numFmtId="38" fontId="22" fillId="3" borderId="45" xfId="1" applyFont="1" applyFill="1" applyBorder="1" applyAlignment="1">
      <alignment horizontal="center" vertical="center"/>
    </xf>
    <xf numFmtId="38" fontId="22" fillId="3" borderId="8" xfId="1" applyFont="1" applyFill="1" applyBorder="1" applyAlignment="1">
      <alignment horizontal="center" vertical="center"/>
    </xf>
    <xf numFmtId="38" fontId="22" fillId="3" borderId="3" xfId="1" applyFont="1" applyFill="1" applyBorder="1" applyAlignment="1">
      <alignment horizontal="center" vertical="center"/>
    </xf>
    <xf numFmtId="38" fontId="22" fillId="0" borderId="14" xfId="1" applyFont="1" applyFill="1" applyBorder="1" applyAlignment="1">
      <alignment vertical="center"/>
    </xf>
    <xf numFmtId="38" fontId="22" fillId="3" borderId="28" xfId="1" applyFont="1" applyFill="1" applyBorder="1" applyAlignment="1">
      <alignment horizontal="center" vertical="center"/>
    </xf>
    <xf numFmtId="38" fontId="22" fillId="3" borderId="64" xfId="1" applyFont="1" applyFill="1" applyBorder="1" applyAlignment="1">
      <alignment horizontal="center" vertical="center"/>
    </xf>
    <xf numFmtId="38" fontId="22" fillId="3" borderId="66" xfId="1" applyFont="1" applyFill="1" applyBorder="1" applyAlignment="1">
      <alignment horizontal="center" vertical="center"/>
    </xf>
    <xf numFmtId="38" fontId="22" fillId="3" borderId="58" xfId="1" applyFont="1" applyFill="1" applyBorder="1" applyAlignment="1">
      <alignment horizontal="center" vertical="center"/>
    </xf>
    <xf numFmtId="38" fontId="22" fillId="3" borderId="38" xfId="1" applyFont="1" applyFill="1" applyBorder="1" applyAlignment="1">
      <alignment horizontal="center" vertical="center"/>
    </xf>
    <xf numFmtId="38" fontId="22" fillId="3" borderId="27" xfId="1" applyFont="1" applyFill="1" applyBorder="1" applyAlignment="1">
      <alignment horizontal="center" vertical="center"/>
    </xf>
    <xf numFmtId="38" fontId="22" fillId="0" borderId="9" xfId="1" applyFont="1" applyFill="1" applyBorder="1" applyAlignment="1">
      <alignment vertical="center"/>
    </xf>
    <xf numFmtId="38" fontId="22" fillId="0" borderId="1" xfId="1" applyFont="1" applyFill="1" applyBorder="1" applyAlignment="1">
      <alignment horizontal="center" vertical="center"/>
    </xf>
    <xf numFmtId="38" fontId="22" fillId="3" borderId="63" xfId="1" applyFont="1" applyFill="1" applyBorder="1" applyAlignment="1">
      <alignment horizontal="center" vertical="center"/>
    </xf>
    <xf numFmtId="38" fontId="22" fillId="0" borderId="5" xfId="1" applyFont="1" applyFill="1" applyBorder="1" applyAlignment="1">
      <alignment horizontal="center" vertical="center"/>
    </xf>
    <xf numFmtId="38" fontId="22" fillId="3" borderId="5" xfId="1" applyFont="1" applyFill="1" applyBorder="1" applyAlignment="1">
      <alignment horizontal="center" vertical="center"/>
    </xf>
    <xf numFmtId="38" fontId="22" fillId="0" borderId="0" xfId="1" applyFont="1" applyFill="1" applyAlignment="1">
      <alignment horizontal="center" vertical="center"/>
    </xf>
    <xf numFmtId="38" fontId="22" fillId="0" borderId="0" xfId="1" applyFont="1" applyFill="1" applyBorder="1" applyAlignment="1">
      <alignment horizontal="center" vertical="center"/>
    </xf>
    <xf numFmtId="38" fontId="22" fillId="3" borderId="38" xfId="1" applyFont="1" applyFill="1" applyBorder="1" applyAlignment="1">
      <alignment horizontal="left" vertical="center"/>
    </xf>
    <xf numFmtId="38" fontId="22" fillId="3" borderId="25" xfId="1" applyFont="1" applyFill="1" applyBorder="1" applyAlignment="1">
      <alignment horizontal="center" vertical="center"/>
    </xf>
    <xf numFmtId="38" fontId="22" fillId="3" borderId="35" xfId="1" applyFont="1" applyFill="1" applyBorder="1" applyAlignment="1">
      <alignment horizontal="left" vertical="center"/>
    </xf>
    <xf numFmtId="38" fontId="22" fillId="3" borderId="2" xfId="1" applyFont="1" applyFill="1" applyBorder="1" applyAlignment="1">
      <alignment horizontal="center" vertical="center"/>
    </xf>
    <xf numFmtId="38" fontId="22" fillId="3" borderId="11" xfId="1" applyFont="1" applyFill="1" applyBorder="1" applyAlignment="1">
      <alignment horizontal="left" vertical="center"/>
    </xf>
    <xf numFmtId="38" fontId="22" fillId="3" borderId="8" xfId="1" applyFont="1" applyFill="1" applyBorder="1" applyAlignment="1">
      <alignment horizontal="left" vertical="center"/>
    </xf>
    <xf numFmtId="38" fontId="22" fillId="0" borderId="8" xfId="1" applyFont="1" applyFill="1" applyBorder="1" applyAlignment="1">
      <alignment horizontal="center" vertical="center"/>
    </xf>
    <xf numFmtId="38" fontId="22" fillId="3" borderId="29" xfId="1" applyFont="1" applyFill="1" applyBorder="1" applyAlignment="1">
      <alignment horizontal="left" vertical="center"/>
    </xf>
    <xf numFmtId="38" fontId="22" fillId="3" borderId="29" xfId="1" applyFont="1" applyFill="1" applyBorder="1" applyAlignment="1">
      <alignment horizontal="center" vertical="center"/>
    </xf>
    <xf numFmtId="38" fontId="22" fillId="3" borderId="25" xfId="1" applyFont="1" applyFill="1" applyBorder="1" applyAlignment="1">
      <alignment horizontal="left" vertical="center"/>
    </xf>
    <xf numFmtId="38" fontId="22" fillId="3" borderId="15" xfId="1" applyFont="1" applyFill="1" applyBorder="1" applyAlignment="1">
      <alignment horizontal="left" vertical="center"/>
    </xf>
    <xf numFmtId="38" fontId="22" fillId="3" borderId="13" xfId="1" applyFont="1" applyFill="1" applyBorder="1" applyAlignment="1">
      <alignment horizontal="center" vertical="center"/>
    </xf>
    <xf numFmtId="38" fontId="22" fillId="0" borderId="13" xfId="1" applyFont="1" applyFill="1" applyBorder="1" applyAlignment="1">
      <alignment horizontal="center" vertical="center"/>
    </xf>
    <xf numFmtId="38" fontId="22" fillId="3" borderId="5" xfId="1" applyFont="1" applyFill="1" applyBorder="1" applyAlignment="1">
      <alignment horizontal="left" vertical="center"/>
    </xf>
    <xf numFmtId="38" fontId="22" fillId="3" borderId="36" xfId="1" applyFont="1" applyFill="1" applyBorder="1" applyAlignment="1">
      <alignment horizontal="left" vertical="center"/>
    </xf>
    <xf numFmtId="38" fontId="22" fillId="0" borderId="14" xfId="1" applyFont="1" applyFill="1" applyBorder="1" applyAlignment="1">
      <alignment horizontal="center" vertical="center"/>
    </xf>
    <xf numFmtId="38" fontId="22" fillId="3" borderId="92" xfId="1" applyFont="1" applyFill="1" applyBorder="1" applyAlignment="1">
      <alignment horizontal="right" vertical="center"/>
    </xf>
    <xf numFmtId="38" fontId="22" fillId="3" borderId="93" xfId="1" applyFont="1" applyFill="1" applyBorder="1" applyAlignment="1">
      <alignment horizontal="right" vertical="center"/>
    </xf>
    <xf numFmtId="38" fontId="22" fillId="3" borderId="27" xfId="1" applyFont="1" applyFill="1" applyBorder="1" applyAlignment="1">
      <alignment horizontal="left" vertical="center"/>
    </xf>
    <xf numFmtId="38" fontId="22" fillId="0" borderId="0" xfId="1" applyFont="1" applyFill="1" applyBorder="1" applyAlignment="1">
      <alignment horizontal="right" vertical="center"/>
    </xf>
    <xf numFmtId="38" fontId="22" fillId="0" borderId="0" xfId="1" applyFont="1" applyFill="1" applyBorder="1" applyAlignment="1">
      <alignment horizontal="left" vertical="center"/>
    </xf>
    <xf numFmtId="38" fontId="46" fillId="0" borderId="0" xfId="1" applyFont="1" applyFill="1" applyBorder="1" applyAlignment="1">
      <alignment horizontal="left" vertical="center"/>
    </xf>
    <xf numFmtId="38" fontId="22" fillId="3" borderId="1" xfId="1" applyFont="1" applyFill="1" applyBorder="1" applyAlignment="1">
      <alignment horizontal="center" vertical="center"/>
    </xf>
    <xf numFmtId="38" fontId="22" fillId="3" borderId="1" xfId="1" applyFont="1" applyFill="1" applyBorder="1" applyAlignment="1">
      <alignment horizontal="center" vertical="center" wrapText="1"/>
    </xf>
    <xf numFmtId="38" fontId="22" fillId="3" borderId="4" xfId="1" applyFont="1" applyFill="1" applyBorder="1" applyAlignment="1">
      <alignment horizontal="center" vertical="center" wrapText="1"/>
    </xf>
    <xf numFmtId="38" fontId="22" fillId="3" borderId="12" xfId="1" applyFont="1" applyFill="1" applyBorder="1" applyAlignment="1">
      <alignment horizontal="center" vertical="center" wrapText="1"/>
    </xf>
    <xf numFmtId="38" fontId="22" fillId="3" borderId="9" xfId="1" applyFont="1" applyFill="1" applyBorder="1" applyAlignment="1">
      <alignment vertical="center"/>
    </xf>
    <xf numFmtId="38" fontId="22" fillId="3" borderId="10" xfId="1" applyFont="1" applyFill="1" applyBorder="1" applyAlignment="1">
      <alignment vertical="center"/>
    </xf>
    <xf numFmtId="38" fontId="22" fillId="3" borderId="11" xfId="1" applyFont="1" applyFill="1" applyBorder="1" applyAlignment="1">
      <alignment vertical="center"/>
    </xf>
    <xf numFmtId="38" fontId="22" fillId="3" borderId="95" xfId="1" applyFont="1" applyFill="1" applyBorder="1" applyAlignment="1" applyProtection="1">
      <alignment vertical="center" shrinkToFit="1"/>
      <protection locked="0"/>
    </xf>
    <xf numFmtId="38" fontId="22" fillId="3" borderId="57" xfId="1" applyFont="1" applyFill="1" applyBorder="1" applyAlignment="1">
      <alignment vertical="center" shrinkToFit="1"/>
    </xf>
    <xf numFmtId="38" fontId="22" fillId="3" borderId="25" xfId="1" applyFont="1" applyFill="1" applyBorder="1" applyAlignment="1">
      <alignment vertical="center" shrinkToFit="1"/>
    </xf>
    <xf numFmtId="38" fontId="22" fillId="3" borderId="57" xfId="1" applyFont="1" applyFill="1" applyBorder="1" applyAlignment="1" applyProtection="1">
      <alignment vertical="center" shrinkToFit="1"/>
      <protection locked="0"/>
    </xf>
    <xf numFmtId="38" fontId="22" fillId="3" borderId="57" xfId="1" applyFont="1" applyFill="1" applyBorder="1" applyAlignment="1" applyProtection="1">
      <alignment vertical="center" shrinkToFit="1"/>
    </xf>
    <xf numFmtId="38" fontId="22" fillId="3" borderId="69" xfId="1" applyFont="1" applyFill="1" applyBorder="1" applyAlignment="1">
      <alignment vertical="center" shrinkToFit="1"/>
    </xf>
    <xf numFmtId="38" fontId="22" fillId="3" borderId="53" xfId="1" applyFont="1" applyFill="1" applyBorder="1" applyAlignment="1" applyProtection="1">
      <alignment vertical="center" shrinkToFit="1"/>
    </xf>
    <xf numFmtId="38" fontId="22" fillId="3" borderId="97" xfId="1" applyFont="1" applyFill="1" applyBorder="1" applyAlignment="1">
      <alignment vertical="center"/>
    </xf>
    <xf numFmtId="38" fontId="22" fillId="3" borderId="95" xfId="1" applyFont="1" applyFill="1" applyBorder="1" applyAlignment="1">
      <alignment vertical="center"/>
    </xf>
    <xf numFmtId="38" fontId="22" fillId="3" borderId="56" xfId="1" applyFont="1" applyFill="1" applyBorder="1" applyAlignment="1">
      <alignment vertical="center"/>
    </xf>
    <xf numFmtId="38" fontId="22" fillId="3" borderId="68" xfId="1" applyFont="1" applyFill="1" applyBorder="1" applyAlignment="1">
      <alignment vertical="center"/>
    </xf>
    <xf numFmtId="38" fontId="22" fillId="3" borderId="52" xfId="1" applyFont="1" applyFill="1" applyBorder="1" applyAlignment="1">
      <alignment vertical="center"/>
    </xf>
    <xf numFmtId="38" fontId="22" fillId="3" borderId="53" xfId="1" applyFont="1" applyFill="1" applyBorder="1" applyAlignment="1">
      <alignment vertical="center"/>
    </xf>
    <xf numFmtId="38" fontId="22" fillId="3" borderId="61" xfId="1" applyFont="1" applyFill="1" applyBorder="1" applyAlignment="1">
      <alignment vertical="center"/>
    </xf>
    <xf numFmtId="38" fontId="22" fillId="3" borderId="96" xfId="1" applyFont="1" applyFill="1" applyBorder="1" applyAlignment="1">
      <alignment vertical="center"/>
    </xf>
    <xf numFmtId="38" fontId="22" fillId="3" borderId="71" xfId="1" applyFont="1" applyFill="1" applyBorder="1" applyAlignment="1">
      <alignment vertical="center"/>
    </xf>
    <xf numFmtId="38" fontId="22" fillId="3" borderId="48" xfId="1" applyFont="1" applyFill="1" applyBorder="1" applyAlignment="1">
      <alignment vertical="center"/>
    </xf>
    <xf numFmtId="0" fontId="10" fillId="0" borderId="0" xfId="3" applyFont="1"/>
    <xf numFmtId="0" fontId="22" fillId="0" borderId="0" xfId="3" applyFont="1" applyAlignment="1">
      <alignment vertical="center"/>
    </xf>
    <xf numFmtId="0" fontId="22" fillId="0" borderId="0" xfId="3" applyFont="1"/>
    <xf numFmtId="180" fontId="22" fillId="0" borderId="0" xfId="3" applyNumberFormat="1" applyFont="1" applyFill="1" applyAlignment="1">
      <alignment vertical="center"/>
    </xf>
    <xf numFmtId="38" fontId="22" fillId="0" borderId="0" xfId="4" applyFont="1" applyFill="1" applyAlignment="1">
      <alignment vertical="center"/>
    </xf>
    <xf numFmtId="38" fontId="22" fillId="0" borderId="0" xfId="4" applyFont="1" applyFill="1" applyAlignment="1">
      <alignment horizontal="left" vertical="center"/>
    </xf>
    <xf numFmtId="38" fontId="22" fillId="0" borderId="0" xfId="4" applyFont="1" applyFill="1" applyAlignment="1">
      <alignment horizontal="center" vertical="center"/>
    </xf>
    <xf numFmtId="180" fontId="22" fillId="0" borderId="0" xfId="3" applyNumberFormat="1" applyFont="1" applyFill="1" applyAlignment="1">
      <alignment horizontal="left" vertical="center"/>
    </xf>
    <xf numFmtId="180" fontId="10" fillId="0" borderId="0" xfId="3" applyNumberFormat="1" applyFont="1" applyFill="1" applyAlignment="1">
      <alignment horizontal="left" vertical="center"/>
    </xf>
    <xf numFmtId="0" fontId="22" fillId="0" borderId="140" xfId="8" applyFont="1" applyFill="1" applyBorder="1" applyAlignment="1">
      <alignment horizontal="left" vertical="center" shrinkToFit="1"/>
    </xf>
    <xf numFmtId="0" fontId="22" fillId="0" borderId="120" xfId="8" applyFont="1" applyFill="1" applyBorder="1" applyAlignment="1">
      <alignment vertical="center"/>
    </xf>
    <xf numFmtId="38" fontId="22" fillId="2" borderId="66" xfId="1" applyFont="1" applyFill="1" applyBorder="1" applyAlignment="1">
      <alignment horizontal="center" vertical="center" wrapText="1" shrinkToFit="1"/>
    </xf>
    <xf numFmtId="38" fontId="22" fillId="2" borderId="65" xfId="1" applyFont="1" applyFill="1" applyBorder="1" applyAlignment="1">
      <alignment horizontal="center" vertical="center" shrinkToFit="1"/>
    </xf>
    <xf numFmtId="38" fontId="22" fillId="2" borderId="97" xfId="1" applyFont="1" applyFill="1" applyBorder="1" applyAlignment="1">
      <alignment horizontal="center" vertical="center" shrinkToFit="1"/>
    </xf>
    <xf numFmtId="38" fontId="22" fillId="2" borderId="64" xfId="1" applyFont="1" applyFill="1" applyBorder="1" applyAlignment="1">
      <alignment horizontal="center" vertical="center" shrinkToFit="1"/>
    </xf>
    <xf numFmtId="38" fontId="22" fillId="2" borderId="70" xfId="1" applyFont="1" applyFill="1" applyBorder="1" applyAlignment="1">
      <alignment horizontal="center" vertical="center" shrinkToFit="1"/>
    </xf>
    <xf numFmtId="0" fontId="22" fillId="0" borderId="35" xfId="8" applyFont="1" applyBorder="1" applyAlignment="1">
      <alignment horizontal="left" vertical="center" shrinkToFit="1"/>
    </xf>
    <xf numFmtId="0" fontId="22" fillId="0" borderId="38" xfId="8" applyFont="1" applyFill="1" applyBorder="1" applyAlignment="1">
      <alignment horizontal="left" vertical="center" shrinkToFit="1"/>
    </xf>
    <xf numFmtId="38" fontId="22" fillId="3" borderId="95" xfId="1" applyFont="1" applyFill="1" applyBorder="1" applyAlignment="1">
      <alignment horizontal="center" vertical="center" shrinkToFit="1"/>
    </xf>
    <xf numFmtId="38" fontId="22" fillId="3" borderId="85" xfId="1" applyFont="1" applyFill="1" applyBorder="1" applyAlignment="1">
      <alignment horizontal="center" vertical="center" shrinkToFit="1"/>
    </xf>
    <xf numFmtId="38" fontId="22" fillId="3" borderId="57" xfId="1" applyFont="1" applyFill="1" applyBorder="1" applyAlignment="1">
      <alignment horizontal="center" vertical="center" shrinkToFit="1"/>
    </xf>
    <xf numFmtId="38" fontId="22" fillId="3" borderId="90" xfId="1" applyFont="1" applyFill="1" applyBorder="1" applyAlignment="1">
      <alignment horizontal="center" vertical="center" shrinkToFit="1"/>
    </xf>
    <xf numFmtId="38" fontId="22" fillId="3" borderId="69" xfId="1" applyFont="1" applyFill="1" applyBorder="1" applyAlignment="1">
      <alignment horizontal="center" vertical="center" shrinkToFit="1"/>
    </xf>
    <xf numFmtId="38" fontId="22" fillId="3" borderId="99" xfId="1" applyFont="1" applyFill="1" applyBorder="1" applyAlignment="1">
      <alignment horizontal="center" vertical="center" shrinkToFit="1"/>
    </xf>
    <xf numFmtId="38" fontId="22" fillId="3" borderId="53" xfId="1" applyFont="1" applyFill="1" applyBorder="1" applyAlignment="1">
      <alignment horizontal="center" vertical="center" shrinkToFit="1"/>
    </xf>
    <xf numFmtId="38" fontId="22" fillId="3" borderId="100" xfId="1" applyFont="1" applyFill="1" applyBorder="1" applyAlignment="1">
      <alignment horizontal="center" vertical="center" shrinkToFit="1"/>
    </xf>
    <xf numFmtId="38" fontId="22" fillId="3" borderId="96" xfId="1" applyFont="1" applyFill="1" applyBorder="1" applyAlignment="1">
      <alignment horizontal="center" vertical="center" shrinkToFit="1"/>
    </xf>
    <xf numFmtId="38" fontId="22" fillId="3" borderId="101" xfId="1" applyFont="1" applyFill="1" applyBorder="1" applyAlignment="1">
      <alignment horizontal="center" vertical="center" shrinkToFit="1"/>
    </xf>
    <xf numFmtId="38" fontId="22" fillId="3" borderId="48" xfId="1" applyFont="1" applyFill="1" applyBorder="1" applyAlignment="1">
      <alignment horizontal="center" vertical="center" shrinkToFit="1"/>
    </xf>
    <xf numFmtId="38" fontId="22" fillId="3" borderId="102" xfId="1" applyFont="1" applyFill="1" applyBorder="1" applyAlignment="1">
      <alignment horizontal="center" vertical="center" shrinkToFit="1"/>
    </xf>
    <xf numFmtId="0" fontId="22" fillId="2" borderId="52" xfId="3" applyFont="1" applyFill="1" applyBorder="1" applyAlignment="1">
      <alignment vertical="center"/>
    </xf>
    <xf numFmtId="38" fontId="22" fillId="3" borderId="86" xfId="1" applyFont="1" applyFill="1" applyBorder="1" applyAlignment="1">
      <alignment vertical="center"/>
    </xf>
    <xf numFmtId="38" fontId="22" fillId="3" borderId="59" xfId="1" applyFont="1" applyFill="1" applyBorder="1" applyAlignment="1">
      <alignment vertical="center"/>
    </xf>
    <xf numFmtId="38" fontId="22" fillId="3" borderId="98" xfId="1" applyFont="1" applyFill="1" applyBorder="1" applyAlignment="1">
      <alignment vertical="center"/>
    </xf>
    <xf numFmtId="38" fontId="22" fillId="3" borderId="54" xfId="1" applyFont="1" applyFill="1" applyBorder="1" applyAlignment="1">
      <alignment vertical="center"/>
    </xf>
    <xf numFmtId="38" fontId="22" fillId="3" borderId="91" xfId="1" applyFont="1" applyFill="1" applyBorder="1" applyAlignment="1">
      <alignment vertical="center"/>
    </xf>
    <xf numFmtId="38" fontId="22" fillId="3" borderId="49" xfId="1" applyFont="1" applyFill="1" applyBorder="1" applyAlignment="1">
      <alignment vertical="center"/>
    </xf>
    <xf numFmtId="38" fontId="22" fillId="2" borderId="58" xfId="1" applyFont="1" applyFill="1" applyBorder="1" applyAlignment="1">
      <alignment horizontal="center" vertical="center" wrapText="1" shrinkToFit="1"/>
    </xf>
    <xf numFmtId="38" fontId="22" fillId="2" borderId="64" xfId="1" applyFont="1" applyFill="1" applyBorder="1" applyAlignment="1">
      <alignment horizontal="center" vertical="center" wrapText="1" shrinkToFit="1"/>
    </xf>
    <xf numFmtId="38" fontId="22" fillId="3" borderId="88" xfId="1" applyFont="1" applyFill="1" applyBorder="1" applyAlignment="1">
      <alignment horizontal="center" vertical="center" shrinkToFit="1"/>
    </xf>
    <xf numFmtId="38" fontId="22" fillId="3" borderId="86" xfId="1" applyFont="1" applyFill="1" applyBorder="1" applyAlignment="1">
      <alignment horizontal="center" vertical="center" shrinkToFit="1"/>
    </xf>
    <xf numFmtId="38" fontId="22" fillId="3" borderId="55" xfId="1" applyFont="1" applyFill="1" applyBorder="1" applyAlignment="1">
      <alignment horizontal="center" vertical="center" shrinkToFit="1"/>
    </xf>
    <xf numFmtId="38" fontId="22" fillId="3" borderId="59" xfId="1" applyFont="1" applyFill="1" applyBorder="1" applyAlignment="1">
      <alignment horizontal="center" vertical="center" shrinkToFit="1"/>
    </xf>
    <xf numFmtId="38" fontId="22" fillId="3" borderId="67" xfId="1" applyFont="1" applyFill="1" applyBorder="1" applyAlignment="1">
      <alignment horizontal="center" vertical="center" shrinkToFit="1"/>
    </xf>
    <xf numFmtId="38" fontId="22" fillId="3" borderId="98" xfId="1" applyFont="1" applyFill="1" applyBorder="1" applyAlignment="1">
      <alignment horizontal="center" vertical="center" shrinkToFit="1"/>
    </xf>
    <xf numFmtId="38" fontId="22" fillId="3" borderId="51" xfId="1" applyFont="1" applyFill="1" applyBorder="1" applyAlignment="1">
      <alignment horizontal="center" vertical="center" shrinkToFit="1"/>
    </xf>
    <xf numFmtId="38" fontId="22" fillId="3" borderId="54" xfId="1" applyFont="1" applyFill="1" applyBorder="1" applyAlignment="1">
      <alignment horizontal="center" vertical="center" shrinkToFit="1"/>
    </xf>
    <xf numFmtId="38" fontId="22" fillId="3" borderId="60" xfId="1" applyFont="1" applyFill="1" applyBorder="1" applyAlignment="1">
      <alignment horizontal="center" vertical="center" shrinkToFit="1"/>
    </xf>
    <xf numFmtId="38" fontId="22" fillId="3" borderId="91" xfId="1" applyFont="1" applyFill="1" applyBorder="1" applyAlignment="1">
      <alignment horizontal="center" vertical="center" shrinkToFit="1"/>
    </xf>
    <xf numFmtId="38" fontId="22" fillId="3" borderId="70" xfId="1" applyFont="1" applyFill="1" applyBorder="1" applyAlignment="1">
      <alignment horizontal="center" vertical="center" shrinkToFit="1"/>
    </xf>
    <xf numFmtId="38" fontId="22" fillId="3" borderId="49" xfId="1" applyFont="1" applyFill="1" applyBorder="1" applyAlignment="1">
      <alignment horizontal="center" vertical="center" shrinkToFit="1"/>
    </xf>
    <xf numFmtId="184" fontId="22" fillId="3" borderId="34" xfId="8" applyNumberFormat="1" applyFont="1" applyFill="1" applyBorder="1" applyAlignment="1">
      <alignment horizontal="right" vertical="center" wrapText="1"/>
    </xf>
    <xf numFmtId="184" fontId="22" fillId="3" borderId="14" xfId="8" applyNumberFormat="1" applyFont="1" applyFill="1" applyBorder="1" applyAlignment="1">
      <alignment horizontal="right" vertical="center" wrapText="1"/>
    </xf>
    <xf numFmtId="185" fontId="22" fillId="3" borderId="30" xfId="9" applyNumberFormat="1" applyFont="1" applyFill="1" applyBorder="1" applyAlignment="1">
      <alignment horizontal="center" vertical="center" wrapText="1"/>
    </xf>
    <xf numFmtId="0" fontId="22" fillId="3" borderId="34" xfId="8" applyFont="1" applyFill="1" applyBorder="1" applyAlignment="1">
      <alignment horizontal="center" vertical="center" wrapText="1"/>
    </xf>
    <xf numFmtId="38" fontId="22" fillId="3" borderId="131" xfId="9" applyFont="1" applyFill="1" applyBorder="1" applyAlignment="1">
      <alignment horizontal="right" vertical="center" wrapText="1"/>
    </xf>
    <xf numFmtId="38" fontId="22" fillId="3" borderId="14" xfId="9" applyFont="1" applyFill="1" applyBorder="1" applyAlignment="1">
      <alignment horizontal="right" vertical="center" wrapText="1"/>
    </xf>
    <xf numFmtId="38" fontId="22" fillId="3" borderId="113" xfId="9" applyFont="1" applyFill="1" applyBorder="1" applyAlignment="1">
      <alignment horizontal="right" vertical="center" wrapText="1"/>
    </xf>
    <xf numFmtId="0" fontId="22" fillId="3" borderId="4" xfId="8" applyFont="1" applyFill="1" applyBorder="1" applyAlignment="1">
      <alignment horizontal="center" vertical="center" wrapText="1"/>
    </xf>
    <xf numFmtId="38" fontId="22" fillId="3" borderId="30" xfId="9" applyFont="1" applyFill="1" applyBorder="1" applyAlignment="1">
      <alignment horizontal="right" vertical="center" wrapText="1"/>
    </xf>
    <xf numFmtId="38" fontId="22" fillId="3" borderId="34" xfId="9" applyFont="1" applyFill="1" applyBorder="1" applyAlignment="1">
      <alignment horizontal="right" vertical="center" wrapText="1"/>
    </xf>
    <xf numFmtId="38" fontId="22" fillId="3" borderId="34" xfId="9" applyFont="1" applyFill="1" applyBorder="1" applyAlignment="1">
      <alignment horizontal="center" vertical="center" wrapText="1"/>
    </xf>
    <xf numFmtId="38" fontId="22" fillId="3" borderId="31" xfId="9" applyFont="1" applyFill="1" applyBorder="1" applyAlignment="1">
      <alignment horizontal="center" vertical="center" wrapText="1"/>
    </xf>
    <xf numFmtId="38" fontId="22" fillId="3" borderId="30" xfId="9" applyFont="1" applyFill="1" applyBorder="1" applyAlignment="1">
      <alignment horizontal="center" vertical="center" wrapText="1"/>
    </xf>
    <xf numFmtId="38" fontId="22" fillId="3" borderId="14" xfId="9" applyFont="1" applyFill="1" applyBorder="1" applyAlignment="1">
      <alignment horizontal="center" vertical="center" wrapText="1"/>
    </xf>
    <xf numFmtId="38" fontId="22" fillId="3" borderId="31" xfId="9" applyFont="1" applyFill="1" applyBorder="1" applyAlignment="1">
      <alignment horizontal="right" vertical="center" wrapText="1"/>
    </xf>
    <xf numFmtId="38" fontId="22" fillId="3" borderId="30" xfId="9" applyFont="1" applyFill="1" applyBorder="1" applyAlignment="1">
      <alignment vertical="center"/>
    </xf>
    <xf numFmtId="38" fontId="22" fillId="3" borderId="34" xfId="9" applyFont="1" applyFill="1" applyBorder="1" applyAlignment="1">
      <alignment vertical="center"/>
    </xf>
    <xf numFmtId="38" fontId="22" fillId="3" borderId="34" xfId="9" applyFont="1" applyFill="1" applyBorder="1" applyAlignment="1">
      <alignment horizontal="center" vertical="center"/>
    </xf>
    <xf numFmtId="38" fontId="22" fillId="3" borderId="37" xfId="9" applyFont="1" applyFill="1" applyBorder="1" applyAlignment="1">
      <alignment horizontal="center" vertical="center"/>
    </xf>
    <xf numFmtId="38" fontId="22" fillId="3" borderId="31" xfId="9" applyFont="1" applyFill="1" applyBorder="1" applyAlignment="1">
      <alignment horizontal="center" vertical="center"/>
    </xf>
    <xf numFmtId="38" fontId="22" fillId="3" borderId="73" xfId="9" applyFont="1" applyFill="1" applyBorder="1" applyAlignment="1">
      <alignment horizontal="right" vertical="center" wrapText="1"/>
    </xf>
    <xf numFmtId="38" fontId="22" fillId="3" borderId="0" xfId="9" applyFont="1" applyFill="1" applyBorder="1" applyAlignment="1">
      <alignment horizontal="right" vertical="center" wrapText="1"/>
    </xf>
    <xf numFmtId="38" fontId="22" fillId="3" borderId="125" xfId="9" applyFont="1" applyFill="1" applyBorder="1" applyAlignment="1">
      <alignment horizontal="right" vertical="center" wrapText="1"/>
    </xf>
    <xf numFmtId="38" fontId="22" fillId="3" borderId="72" xfId="9" applyFont="1" applyFill="1" applyBorder="1" applyAlignment="1">
      <alignment horizontal="right" vertical="center" wrapText="1"/>
    </xf>
    <xf numFmtId="38" fontId="22" fillId="3" borderId="122" xfId="9" applyFont="1" applyFill="1" applyBorder="1" applyAlignment="1">
      <alignment horizontal="right" vertical="center" wrapText="1"/>
    </xf>
    <xf numFmtId="38" fontId="22" fillId="3" borderId="7" xfId="9" applyFont="1" applyFill="1" applyBorder="1" applyAlignment="1">
      <alignment horizontal="right" vertical="center" wrapText="1"/>
    </xf>
    <xf numFmtId="38" fontId="22" fillId="3" borderId="111" xfId="9" applyFont="1" applyFill="1" applyBorder="1" applyAlignment="1">
      <alignment horizontal="right" vertical="center" wrapText="1"/>
    </xf>
    <xf numFmtId="38" fontId="22" fillId="3" borderId="12" xfId="9" applyFont="1" applyFill="1" applyBorder="1" applyAlignment="1">
      <alignment horizontal="right" vertical="center" wrapText="1"/>
    </xf>
    <xf numFmtId="38" fontId="22" fillId="3" borderId="123" xfId="9" applyFont="1" applyFill="1" applyBorder="1" applyAlignment="1">
      <alignment horizontal="right" vertical="center" wrapText="1"/>
    </xf>
    <xf numFmtId="38" fontId="22" fillId="3" borderId="72" xfId="9" applyFont="1" applyFill="1" applyBorder="1" applyAlignment="1">
      <alignment horizontal="right" vertical="center"/>
    </xf>
    <xf numFmtId="38" fontId="22" fillId="3" borderId="73" xfId="9" applyFont="1" applyFill="1" applyBorder="1" applyAlignment="1">
      <alignment horizontal="right" vertical="center"/>
    </xf>
    <xf numFmtId="38" fontId="22" fillId="3" borderId="89" xfId="9" applyFont="1" applyFill="1" applyBorder="1" applyAlignment="1">
      <alignment horizontal="right" vertical="center"/>
    </xf>
    <xf numFmtId="38" fontId="22" fillId="3" borderId="123" xfId="9" applyFont="1" applyFill="1" applyBorder="1" applyAlignment="1">
      <alignment horizontal="right" vertical="center"/>
    </xf>
    <xf numFmtId="0" fontId="22" fillId="3" borderId="10" xfId="8" applyFont="1" applyFill="1" applyBorder="1" applyAlignment="1">
      <alignment horizontal="center" vertical="center" wrapText="1"/>
    </xf>
    <xf numFmtId="38" fontId="22" fillId="3" borderId="1" xfId="9" applyFont="1" applyFill="1" applyBorder="1" applyAlignment="1">
      <alignment horizontal="center" vertical="center" wrapText="1"/>
    </xf>
    <xf numFmtId="181" fontId="22" fillId="3" borderId="69" xfId="3" applyNumberFormat="1" applyFont="1" applyFill="1" applyBorder="1" applyAlignment="1" applyProtection="1">
      <alignment vertical="center" shrinkToFit="1"/>
      <protection locked="0"/>
    </xf>
    <xf numFmtId="181" fontId="22" fillId="3" borderId="27" xfId="3" applyNumberFormat="1" applyFont="1" applyFill="1" applyBorder="1" applyAlignment="1">
      <alignment vertical="center" shrinkToFit="1"/>
    </xf>
    <xf numFmtId="181" fontId="22" fillId="0" borderId="96" xfId="3" applyNumberFormat="1" applyFont="1" applyFill="1" applyBorder="1" applyAlignment="1" applyProtection="1">
      <alignment vertical="center"/>
      <protection locked="0"/>
    </xf>
    <xf numFmtId="0" fontId="22" fillId="3" borderId="91" xfId="3" applyFont="1" applyFill="1" applyBorder="1" applyAlignment="1">
      <alignment vertical="center"/>
    </xf>
    <xf numFmtId="0" fontId="22" fillId="3" borderId="15" xfId="3" applyFont="1" applyFill="1" applyBorder="1" applyAlignment="1" applyProtection="1">
      <alignment horizontal="center" vertical="center"/>
      <protection locked="0"/>
    </xf>
    <xf numFmtId="182" fontId="22" fillId="3" borderId="52" xfId="3" applyNumberFormat="1" applyFont="1" applyFill="1" applyBorder="1" applyAlignment="1" applyProtection="1">
      <alignment vertical="center" shrinkToFit="1"/>
      <protection locked="0"/>
    </xf>
    <xf numFmtId="182" fontId="22" fillId="3" borderId="53" xfId="3" applyNumberFormat="1" applyFont="1" applyFill="1" applyBorder="1" applyAlignment="1" applyProtection="1">
      <alignment vertical="center" shrinkToFit="1"/>
      <protection locked="0"/>
    </xf>
    <xf numFmtId="182" fontId="22" fillId="3" borderId="29" xfId="3" applyNumberFormat="1" applyFont="1" applyFill="1" applyBorder="1" applyAlignment="1">
      <alignment vertical="center" shrinkToFit="1"/>
    </xf>
    <xf numFmtId="182" fontId="22" fillId="3" borderId="56" xfId="3" applyNumberFormat="1" applyFont="1" applyFill="1" applyBorder="1" applyAlignment="1" applyProtection="1">
      <alignment vertical="center" shrinkToFit="1"/>
      <protection locked="0"/>
    </xf>
    <xf numFmtId="182" fontId="22" fillId="3" borderId="57" xfId="3" applyNumberFormat="1" applyFont="1" applyFill="1" applyBorder="1" applyAlignment="1" applyProtection="1">
      <alignment vertical="center" shrinkToFit="1"/>
      <protection locked="0"/>
    </xf>
    <xf numFmtId="182" fontId="22" fillId="3" borderId="25" xfId="3" applyNumberFormat="1" applyFont="1" applyFill="1" applyBorder="1" applyAlignment="1">
      <alignment vertical="center" shrinkToFit="1"/>
    </xf>
    <xf numFmtId="182" fontId="22" fillId="3" borderId="68" xfId="3" applyNumberFormat="1" applyFont="1" applyFill="1" applyBorder="1" applyAlignment="1" applyProtection="1">
      <alignment vertical="center" shrinkToFit="1"/>
      <protection locked="0"/>
    </xf>
    <xf numFmtId="182" fontId="22" fillId="3" borderId="69" xfId="3" applyNumberFormat="1" applyFont="1" applyFill="1" applyBorder="1" applyAlignment="1" applyProtection="1">
      <alignment vertical="center" shrinkToFit="1"/>
      <protection locked="0"/>
    </xf>
    <xf numFmtId="182" fontId="22" fillId="3" borderId="28" xfId="3" applyNumberFormat="1" applyFont="1" applyFill="1" applyBorder="1" applyAlignment="1">
      <alignment vertical="center" shrinkToFit="1"/>
    </xf>
    <xf numFmtId="182" fontId="22" fillId="3" borderId="43" xfId="3" applyNumberFormat="1" applyFont="1" applyFill="1" applyBorder="1" applyAlignment="1">
      <alignment vertical="center" shrinkToFit="1"/>
    </xf>
    <xf numFmtId="182" fontId="22" fillId="3" borderId="62" xfId="3" applyNumberFormat="1" applyFont="1" applyFill="1" applyBorder="1" applyAlignment="1">
      <alignment vertical="center" shrinkToFit="1"/>
    </xf>
    <xf numFmtId="182" fontId="22" fillId="3" borderId="1" xfId="3" applyNumberFormat="1" applyFont="1" applyFill="1" applyBorder="1" applyAlignment="1">
      <alignment vertical="center" shrinkToFit="1"/>
    </xf>
    <xf numFmtId="182" fontId="22" fillId="3" borderId="97" xfId="3" applyNumberFormat="1" applyFont="1" applyFill="1" applyBorder="1" applyAlignment="1" applyProtection="1">
      <alignment vertical="center" shrinkToFit="1"/>
      <protection locked="0"/>
    </xf>
    <xf numFmtId="182" fontId="22" fillId="3" borderId="95" xfId="3" applyNumberFormat="1" applyFont="1" applyFill="1" applyBorder="1" applyAlignment="1" applyProtection="1">
      <alignment vertical="center" shrinkToFit="1"/>
      <protection locked="0"/>
    </xf>
    <xf numFmtId="182" fontId="22" fillId="3" borderId="32" xfId="3" applyNumberFormat="1" applyFont="1" applyFill="1" applyBorder="1" applyAlignment="1">
      <alignment vertical="center" shrinkToFit="1"/>
    </xf>
    <xf numFmtId="182" fontId="22" fillId="3" borderId="27" xfId="3" applyNumberFormat="1" applyFont="1" applyFill="1" applyBorder="1" applyAlignment="1">
      <alignment vertical="center" shrinkToFit="1"/>
    </xf>
    <xf numFmtId="182" fontId="22" fillId="3" borderId="52" xfId="3" applyNumberFormat="1" applyFont="1" applyFill="1" applyBorder="1" applyAlignment="1" applyProtection="1">
      <alignment horizontal="right" vertical="center" shrinkToFit="1"/>
      <protection locked="0"/>
    </xf>
    <xf numFmtId="182" fontId="22" fillId="3" borderId="53" xfId="3" applyNumberFormat="1" applyFont="1" applyFill="1" applyBorder="1" applyAlignment="1" applyProtection="1">
      <alignment horizontal="right" vertical="center" shrinkToFit="1"/>
      <protection locked="0"/>
    </xf>
    <xf numFmtId="182" fontId="22" fillId="3" borderId="29" xfId="3" applyNumberFormat="1" applyFont="1" applyFill="1" applyBorder="1" applyAlignment="1">
      <alignment horizontal="right" vertical="center" shrinkToFit="1"/>
    </xf>
    <xf numFmtId="182" fontId="22" fillId="3" borderId="61" xfId="3" applyNumberFormat="1" applyFont="1" applyFill="1" applyBorder="1" applyAlignment="1" applyProtection="1">
      <alignment horizontal="right" vertical="center" shrinkToFit="1"/>
      <protection locked="0"/>
    </xf>
    <xf numFmtId="182" fontId="22" fillId="3" borderId="96" xfId="3" applyNumberFormat="1" applyFont="1" applyFill="1" applyBorder="1" applyAlignment="1" applyProtection="1">
      <alignment horizontal="right" vertical="center" shrinkToFit="1"/>
      <protection locked="0"/>
    </xf>
    <xf numFmtId="182" fontId="22" fillId="3" borderId="13" xfId="3" applyNumberFormat="1" applyFont="1" applyFill="1" applyBorder="1" applyAlignment="1">
      <alignment horizontal="right" vertical="center" shrinkToFit="1"/>
    </xf>
    <xf numFmtId="182" fontId="22" fillId="3" borderId="68" xfId="3" applyNumberFormat="1" applyFont="1" applyFill="1" applyBorder="1" applyAlignment="1" applyProtection="1">
      <alignment horizontal="right" vertical="center" shrinkToFit="1"/>
      <protection locked="0"/>
    </xf>
    <xf numFmtId="182" fontId="22" fillId="3" borderId="69" xfId="3" applyNumberFormat="1" applyFont="1" applyFill="1" applyBorder="1" applyAlignment="1" applyProtection="1">
      <alignment horizontal="right" vertical="center" shrinkToFit="1"/>
      <protection locked="0"/>
    </xf>
    <xf numFmtId="182" fontId="22" fillId="3" borderId="27" xfId="3" applyNumberFormat="1" applyFont="1" applyFill="1" applyBorder="1" applyAlignment="1">
      <alignment horizontal="right" vertical="center" shrinkToFit="1"/>
    </xf>
    <xf numFmtId="182" fontId="22" fillId="3" borderId="43" xfId="3" applyNumberFormat="1" applyFont="1" applyFill="1" applyBorder="1" applyAlignment="1" applyProtection="1">
      <alignment horizontal="right" vertical="center" shrinkToFit="1"/>
      <protection locked="0"/>
    </xf>
    <xf numFmtId="182" fontId="22" fillId="3" borderId="62" xfId="3" applyNumberFormat="1" applyFont="1" applyFill="1" applyBorder="1" applyAlignment="1" applyProtection="1">
      <alignment horizontal="right" vertical="center" shrinkToFit="1"/>
      <protection locked="0"/>
    </xf>
    <xf numFmtId="181" fontId="22" fillId="3" borderId="53" xfId="3" applyNumberFormat="1" applyFont="1" applyFill="1" applyBorder="1" applyAlignment="1" applyProtection="1">
      <alignment vertical="center" shrinkToFit="1"/>
      <protection locked="0"/>
    </xf>
    <xf numFmtId="181" fontId="22" fillId="3" borderId="29" xfId="3" applyNumberFormat="1" applyFont="1" applyFill="1" applyBorder="1" applyAlignment="1">
      <alignment vertical="center" shrinkToFit="1"/>
    </xf>
    <xf numFmtId="181" fontId="22" fillId="3" borderId="43" xfId="3" applyNumberFormat="1" applyFont="1" applyFill="1" applyBorder="1" applyAlignment="1" applyProtection="1">
      <alignment vertical="center" shrinkToFit="1"/>
      <protection locked="0"/>
    </xf>
    <xf numFmtId="181" fontId="22" fillId="3" borderId="1" xfId="3" applyNumberFormat="1" applyFont="1" applyFill="1" applyBorder="1" applyAlignment="1">
      <alignment vertical="center" shrinkToFit="1"/>
    </xf>
    <xf numFmtId="38" fontId="22" fillId="3" borderId="95" xfId="4" applyFont="1" applyFill="1" applyBorder="1" applyAlignment="1" applyProtection="1">
      <alignment vertical="center" shrinkToFit="1"/>
      <protection locked="0"/>
    </xf>
    <xf numFmtId="38" fontId="22" fillId="3" borderId="29" xfId="4" applyFont="1" applyFill="1" applyBorder="1" applyAlignment="1">
      <alignment vertical="center" shrinkToFit="1"/>
    </xf>
    <xf numFmtId="38" fontId="22" fillId="3" borderId="57" xfId="4" applyFont="1" applyFill="1" applyBorder="1" applyAlignment="1">
      <alignment vertical="center" shrinkToFit="1"/>
    </xf>
    <xf numFmtId="38" fontId="22" fillId="3" borderId="25" xfId="4" applyFont="1" applyFill="1" applyBorder="1" applyAlignment="1">
      <alignment vertical="center" shrinkToFit="1"/>
    </xf>
    <xf numFmtId="38" fontId="22" fillId="3" borderId="57" xfId="4" applyFont="1" applyFill="1" applyBorder="1" applyAlignment="1" applyProtection="1">
      <alignment vertical="center" shrinkToFit="1"/>
      <protection locked="0"/>
    </xf>
    <xf numFmtId="38" fontId="22" fillId="3" borderId="53" xfId="4" applyFont="1" applyFill="1" applyBorder="1" applyAlignment="1" applyProtection="1">
      <alignment vertical="center" shrinkToFit="1"/>
    </xf>
    <xf numFmtId="38" fontId="22" fillId="3" borderId="69" xfId="4" applyFont="1" applyFill="1" applyBorder="1" applyAlignment="1">
      <alignment vertical="center" shrinkToFit="1"/>
    </xf>
    <xf numFmtId="38" fontId="22" fillId="3" borderId="27" xfId="4" applyFont="1" applyFill="1" applyBorder="1" applyAlignment="1">
      <alignment vertical="center" shrinkToFit="1"/>
    </xf>
    <xf numFmtId="181" fontId="22" fillId="3" borderId="95" xfId="3" applyNumberFormat="1" applyFont="1" applyFill="1" applyBorder="1" applyAlignment="1" applyProtection="1">
      <alignment vertical="center" shrinkToFit="1"/>
      <protection locked="0"/>
    </xf>
    <xf numFmtId="181" fontId="22" fillId="3" borderId="32" xfId="3" applyNumberFormat="1" applyFont="1" applyFill="1" applyBorder="1" applyAlignment="1">
      <alignment vertical="center" shrinkToFit="1"/>
    </xf>
    <xf numFmtId="181" fontId="22" fillId="3" borderId="96" xfId="3" applyNumberFormat="1" applyFont="1" applyFill="1" applyBorder="1" applyAlignment="1" applyProtection="1">
      <alignment vertical="center" shrinkToFit="1"/>
      <protection locked="0"/>
    </xf>
    <xf numFmtId="181" fontId="22" fillId="3" borderId="13" xfId="3" applyNumberFormat="1" applyFont="1" applyFill="1" applyBorder="1" applyAlignment="1">
      <alignment horizontal="center" vertical="center" shrinkToFit="1"/>
    </xf>
    <xf numFmtId="0" fontId="22" fillId="0" borderId="144" xfId="8" applyFont="1" applyBorder="1" applyAlignment="1">
      <alignment horizontal="left" vertical="center" shrinkToFit="1"/>
    </xf>
    <xf numFmtId="0" fontId="22" fillId="0" borderId="93" xfId="8" applyFont="1" applyBorder="1" applyAlignment="1">
      <alignment horizontal="left" vertical="center" shrinkToFit="1"/>
    </xf>
    <xf numFmtId="0" fontId="22" fillId="0" borderId="94" xfId="8" applyFont="1" applyBorder="1" applyAlignment="1">
      <alignment horizontal="left" vertical="center" shrinkToFit="1"/>
    </xf>
    <xf numFmtId="38" fontId="22" fillId="0" borderId="32" xfId="9" quotePrefix="1" applyFont="1" applyFill="1" applyBorder="1" applyAlignment="1">
      <alignment horizontal="center" vertical="center" shrinkToFit="1"/>
    </xf>
    <xf numFmtId="0" fontId="22" fillId="0" borderId="15" xfId="8" applyFont="1" applyFill="1" applyBorder="1" applyAlignment="1">
      <alignment horizontal="left" vertical="center" shrinkToFit="1"/>
    </xf>
    <xf numFmtId="0" fontId="22" fillId="0" borderId="107" xfId="8" applyFont="1" applyFill="1" applyBorder="1" applyAlignment="1">
      <alignment vertical="center" shrinkToFit="1"/>
    </xf>
    <xf numFmtId="0" fontId="22" fillId="0" borderId="145" xfId="8" applyFont="1" applyFill="1" applyBorder="1" applyAlignment="1">
      <alignment vertical="center"/>
    </xf>
    <xf numFmtId="0" fontId="22" fillId="0" borderId="146" xfId="8" applyFont="1" applyFill="1" applyBorder="1" applyAlignment="1">
      <alignment vertical="center" shrinkToFit="1"/>
    </xf>
    <xf numFmtId="0" fontId="22" fillId="0" borderId="141" xfId="8" applyFont="1" applyFill="1" applyBorder="1" applyAlignment="1">
      <alignment horizontal="left" vertical="center" shrinkToFit="1"/>
    </xf>
    <xf numFmtId="0" fontId="22" fillId="0" borderId="35" xfId="8" applyFont="1" applyBorder="1" applyAlignment="1">
      <alignment horizontal="left" vertical="center" shrinkToFit="1"/>
    </xf>
    <xf numFmtId="0" fontId="43" fillId="0" borderId="0" xfId="8" applyFont="1" applyBorder="1" applyAlignment="1">
      <alignment horizontal="left" vertical="center"/>
    </xf>
    <xf numFmtId="38" fontId="22" fillId="0" borderId="93" xfId="9" quotePrefix="1" applyFont="1" applyFill="1" applyBorder="1" applyAlignment="1">
      <alignment horizontal="left" vertical="center" shrinkToFit="1"/>
    </xf>
    <xf numFmtId="38" fontId="22" fillId="0" borderId="10" xfId="9" applyFont="1" applyBorder="1" applyAlignment="1">
      <alignment horizontal="left" vertical="center" wrapText="1"/>
    </xf>
    <xf numFmtId="0" fontId="43" fillId="0" borderId="0" xfId="8" applyFont="1" applyAlignment="1">
      <alignment horizontal="left" vertical="center"/>
    </xf>
    <xf numFmtId="0" fontId="22" fillId="0" borderId="35" xfId="8" applyFont="1" applyBorder="1" applyAlignment="1">
      <alignment horizontal="left" vertical="center" wrapText="1"/>
    </xf>
    <xf numFmtId="0" fontId="22" fillId="0" borderId="38" xfId="8" applyFont="1" applyFill="1" applyBorder="1" applyAlignment="1">
      <alignment horizontal="left" vertical="center" wrapText="1"/>
    </xf>
    <xf numFmtId="0" fontId="22" fillId="0" borderId="106" xfId="8" applyFont="1" applyFill="1" applyBorder="1" applyAlignment="1">
      <alignment horizontal="left" vertical="center" wrapText="1"/>
    </xf>
    <xf numFmtId="0" fontId="22" fillId="0" borderId="35" xfId="8" applyFont="1" applyFill="1" applyBorder="1" applyAlignment="1">
      <alignment horizontal="left" vertical="center" wrapText="1"/>
    </xf>
    <xf numFmtId="0" fontId="22" fillId="0" borderId="15" xfId="8" applyFont="1" applyFill="1" applyBorder="1" applyAlignment="1">
      <alignment horizontal="left" vertical="center" wrapText="1"/>
    </xf>
    <xf numFmtId="0" fontId="22" fillId="0" borderId="126" xfId="8" applyFont="1" applyBorder="1" applyAlignment="1">
      <alignment horizontal="left" vertical="center" wrapText="1"/>
    </xf>
    <xf numFmtId="0" fontId="22" fillId="0" borderId="36" xfId="8" applyFont="1" applyBorder="1" applyAlignment="1">
      <alignment horizontal="left" vertical="center" wrapText="1"/>
    </xf>
    <xf numFmtId="38" fontId="22" fillId="0" borderId="130" xfId="9" applyFont="1" applyBorder="1" applyAlignment="1">
      <alignment horizontal="left" vertical="center" wrapText="1"/>
    </xf>
    <xf numFmtId="38" fontId="22" fillId="0" borderId="15" xfId="9" applyFont="1" applyBorder="1" applyAlignment="1">
      <alignment horizontal="left" vertical="center" wrapText="1"/>
    </xf>
    <xf numFmtId="38" fontId="22" fillId="0" borderId="112" xfId="9" applyFont="1" applyBorder="1" applyAlignment="1">
      <alignment horizontal="left" vertical="center" wrapText="1"/>
    </xf>
    <xf numFmtId="0" fontId="22" fillId="0" borderId="5" xfId="8" applyFont="1" applyBorder="1" applyAlignment="1">
      <alignment horizontal="left" vertical="center" wrapText="1"/>
    </xf>
    <xf numFmtId="38" fontId="22" fillId="0" borderId="36" xfId="9" applyFont="1" applyBorder="1" applyAlignment="1">
      <alignment horizontal="left" vertical="center" wrapText="1"/>
    </xf>
    <xf numFmtId="38" fontId="22" fillId="0" borderId="35" xfId="9" applyFont="1" applyBorder="1" applyAlignment="1">
      <alignment horizontal="left" vertical="center" wrapText="1"/>
    </xf>
    <xf numFmtId="38" fontId="22" fillId="0" borderId="33" xfId="9" applyFont="1" applyBorder="1" applyAlignment="1">
      <alignment horizontal="left" vertical="center" wrapText="1"/>
    </xf>
    <xf numFmtId="38" fontId="22" fillId="0" borderId="36" xfId="9" applyFont="1" applyBorder="1" applyAlignment="1">
      <alignment horizontal="left" vertical="center"/>
    </xf>
    <xf numFmtId="38" fontId="22" fillId="0" borderId="35" xfId="9" applyFont="1" applyBorder="1" applyAlignment="1">
      <alignment horizontal="left" vertical="center"/>
    </xf>
    <xf numFmtId="38" fontId="22" fillId="0" borderId="38" xfId="9" applyFont="1" applyBorder="1" applyAlignment="1">
      <alignment horizontal="left" vertical="center"/>
    </xf>
    <xf numFmtId="38" fontId="22" fillId="0" borderId="33" xfId="9" applyFont="1" applyBorder="1" applyAlignment="1">
      <alignment horizontal="left" vertical="center"/>
    </xf>
    <xf numFmtId="38" fontId="22" fillId="3" borderId="92" xfId="1" quotePrefix="1" applyFont="1" applyFill="1" applyBorder="1" applyAlignment="1">
      <alignment horizontal="right" vertical="center" wrapText="1"/>
    </xf>
    <xf numFmtId="4" fontId="22" fillId="3" borderId="92" xfId="8" applyNumberFormat="1" applyFont="1" applyFill="1" applyBorder="1" applyAlignment="1">
      <alignment horizontal="right" vertical="center" wrapText="1"/>
    </xf>
    <xf numFmtId="0" fontId="22" fillId="3" borderId="4" xfId="8" applyFont="1" applyFill="1" applyBorder="1" applyAlignment="1">
      <alignment horizontal="right" vertical="center" wrapText="1"/>
    </xf>
    <xf numFmtId="0" fontId="22" fillId="0" borderId="12" xfId="8" applyFont="1" applyFill="1" applyBorder="1" applyAlignment="1">
      <alignment horizontal="left" vertical="center" wrapText="1"/>
    </xf>
    <xf numFmtId="38" fontId="22" fillId="0" borderId="93" xfId="9" applyFont="1" applyFill="1" applyBorder="1" applyAlignment="1">
      <alignment horizontal="left" vertical="center" shrinkToFit="1"/>
    </xf>
    <xf numFmtId="38" fontId="22" fillId="0" borderId="73" xfId="9" applyFont="1" applyFill="1" applyBorder="1" applyAlignment="1">
      <alignment horizontal="left" vertical="center" wrapText="1"/>
    </xf>
    <xf numFmtId="38" fontId="22" fillId="0" borderId="0" xfId="9" applyFont="1" applyFill="1" applyBorder="1" applyAlignment="1">
      <alignment horizontal="left" vertical="center" wrapText="1"/>
    </xf>
    <xf numFmtId="38" fontId="22" fillId="0" borderId="143" xfId="9" applyFont="1" applyFill="1" applyBorder="1" applyAlignment="1">
      <alignment horizontal="left" vertical="center" wrapText="1"/>
    </xf>
    <xf numFmtId="38" fontId="22" fillId="0" borderId="93" xfId="9" applyFont="1" applyFill="1" applyBorder="1" applyAlignment="1">
      <alignment horizontal="left" vertical="center" wrapText="1"/>
    </xf>
    <xf numFmtId="38" fontId="22" fillId="0" borderId="125" xfId="9" applyFont="1" applyFill="1" applyBorder="1" applyAlignment="1">
      <alignment horizontal="left" vertical="center" wrapText="1"/>
    </xf>
    <xf numFmtId="38" fontId="22" fillId="0" borderId="72" xfId="9" applyFont="1" applyFill="1" applyBorder="1" applyAlignment="1">
      <alignment horizontal="left" vertical="center" wrapText="1"/>
    </xf>
    <xf numFmtId="38" fontId="22" fillId="0" borderId="122" xfId="9" applyFont="1" applyFill="1" applyBorder="1" applyAlignment="1">
      <alignment horizontal="left" vertical="center" wrapText="1"/>
    </xf>
    <xf numFmtId="38" fontId="22" fillId="0" borderId="7" xfId="9" applyFont="1" applyFill="1" applyBorder="1" applyAlignment="1">
      <alignment horizontal="left" vertical="center" wrapText="1"/>
    </xf>
    <xf numFmtId="38" fontId="22" fillId="0" borderId="111" xfId="9" applyFont="1" applyFill="1" applyBorder="1" applyAlignment="1">
      <alignment horizontal="left" vertical="center" wrapText="1"/>
    </xf>
    <xf numFmtId="38" fontId="22" fillId="0" borderId="12" xfId="9" applyFont="1" applyFill="1" applyBorder="1" applyAlignment="1">
      <alignment horizontal="left" vertical="center" wrapText="1"/>
    </xf>
    <xf numFmtId="38" fontId="22" fillId="0" borderId="123" xfId="9" applyFont="1" applyFill="1" applyBorder="1" applyAlignment="1">
      <alignment horizontal="left" vertical="center" wrapText="1"/>
    </xf>
    <xf numFmtId="38" fontId="22" fillId="0" borderId="72" xfId="9" applyFont="1" applyFill="1" applyBorder="1" applyAlignment="1">
      <alignment horizontal="left" vertical="center"/>
    </xf>
    <xf numFmtId="38" fontId="22" fillId="0" borderId="73" xfId="9" applyFont="1" applyFill="1" applyBorder="1" applyAlignment="1">
      <alignment horizontal="left" vertical="center"/>
    </xf>
    <xf numFmtId="38" fontId="22" fillId="0" borderId="89" xfId="9" applyFont="1" applyFill="1" applyBorder="1" applyAlignment="1">
      <alignment horizontal="left" vertical="center"/>
    </xf>
    <xf numFmtId="38" fontId="22" fillId="0" borderId="123" xfId="9" applyFont="1" applyFill="1" applyBorder="1" applyAlignment="1">
      <alignment horizontal="left" vertical="center"/>
    </xf>
    <xf numFmtId="38" fontId="22" fillId="0" borderId="15" xfId="9" applyFont="1" applyFill="1" applyBorder="1" applyAlignment="1">
      <alignment horizontal="left" vertical="center" wrapText="1"/>
    </xf>
    <xf numFmtId="38" fontId="22" fillId="3" borderId="37" xfId="9" applyFont="1" applyFill="1" applyBorder="1" applyAlignment="1">
      <alignment horizontal="right" vertical="center" wrapText="1"/>
    </xf>
    <xf numFmtId="38" fontId="22" fillId="3" borderId="147" xfId="9" applyFont="1" applyFill="1" applyBorder="1" applyAlignment="1">
      <alignment horizontal="right" vertical="center" wrapText="1"/>
    </xf>
    <xf numFmtId="38" fontId="22" fillId="0" borderId="38" xfId="9" applyFont="1" applyFill="1" applyBorder="1" applyAlignment="1">
      <alignment horizontal="left" vertical="center" wrapText="1"/>
    </xf>
    <xf numFmtId="38" fontId="22" fillId="0" borderId="35" xfId="9" applyFont="1" applyFill="1" applyBorder="1" applyAlignment="1">
      <alignment horizontal="left" vertical="center" wrapText="1"/>
    </xf>
    <xf numFmtId="0" fontId="22" fillId="0" borderId="10" xfId="8" applyFont="1" applyBorder="1" applyAlignment="1">
      <alignment horizontal="left" vertical="center" wrapText="1"/>
    </xf>
    <xf numFmtId="0" fontId="22" fillId="0" borderId="94" xfId="8" quotePrefix="1" applyFont="1" applyBorder="1" applyAlignment="1">
      <alignment horizontal="left" vertical="center" shrinkToFit="1"/>
    </xf>
    <xf numFmtId="38" fontId="22" fillId="0" borderId="107" xfId="9" applyFont="1" applyBorder="1" applyAlignment="1">
      <alignment horizontal="left" vertical="center" wrapText="1"/>
    </xf>
    <xf numFmtId="0" fontId="22" fillId="0" borderId="11" xfId="8" applyFont="1" applyBorder="1" applyAlignment="1">
      <alignment horizontal="left" vertical="center" wrapText="1"/>
    </xf>
    <xf numFmtId="38" fontId="22" fillId="3" borderId="142" xfId="9" applyFont="1" applyFill="1" applyBorder="1" applyAlignment="1">
      <alignment horizontal="right" vertical="center" wrapText="1"/>
    </xf>
    <xf numFmtId="38" fontId="22" fillId="3" borderId="92" xfId="9" applyFont="1" applyFill="1" applyBorder="1" applyAlignment="1">
      <alignment horizontal="right" vertical="center" wrapText="1"/>
    </xf>
    <xf numFmtId="38" fontId="22" fillId="3" borderId="4" xfId="9" applyFont="1" applyFill="1" applyBorder="1" applyAlignment="1">
      <alignment horizontal="center" vertical="center" wrapText="1"/>
    </xf>
    <xf numFmtId="38" fontId="22" fillId="3" borderId="30" xfId="9" applyFont="1" applyFill="1" applyBorder="1" applyAlignment="1">
      <alignment horizontal="right" vertical="center"/>
    </xf>
    <xf numFmtId="38" fontId="22" fillId="3" borderId="34" xfId="9" applyFont="1" applyFill="1" applyBorder="1" applyAlignment="1">
      <alignment horizontal="right" vertical="center"/>
    </xf>
    <xf numFmtId="38" fontId="22" fillId="3" borderId="37" xfId="9" applyFont="1" applyFill="1" applyBorder="1" applyAlignment="1">
      <alignment horizontal="right" vertical="center"/>
    </xf>
    <xf numFmtId="38" fontId="22" fillId="3" borderId="31" xfId="9" applyFont="1" applyFill="1" applyBorder="1" applyAlignment="1">
      <alignment horizontal="right" vertical="center"/>
    </xf>
    <xf numFmtId="38" fontId="22" fillId="3" borderId="4" xfId="1" applyFont="1" applyFill="1" applyBorder="1" applyAlignment="1">
      <alignment horizontal="right" vertical="center" wrapText="1"/>
    </xf>
    <xf numFmtId="38" fontId="22" fillId="0" borderId="14" xfId="9" quotePrefix="1" applyFont="1" applyFill="1" applyBorder="1" applyAlignment="1">
      <alignment horizontal="right" vertical="center" wrapText="1"/>
    </xf>
    <xf numFmtId="0" fontId="22" fillId="0" borderId="92" xfId="8" quotePrefix="1" applyFont="1" applyFill="1" applyBorder="1" applyAlignment="1">
      <alignment horizontal="right" vertical="center" shrinkToFit="1"/>
    </xf>
    <xf numFmtId="38" fontId="22" fillId="0" borderId="93" xfId="9" quotePrefix="1" applyFont="1" applyFill="1" applyBorder="1" applyAlignment="1">
      <alignment horizontal="right" vertical="center" shrinkToFit="1"/>
    </xf>
    <xf numFmtId="38" fontId="22" fillId="3" borderId="12" xfId="1" applyFont="1" applyFill="1" applyBorder="1" applyAlignment="1">
      <alignment horizontal="right" vertical="center" wrapText="1"/>
    </xf>
    <xf numFmtId="38" fontId="22" fillId="0" borderId="142" xfId="9" applyFont="1" applyFill="1" applyBorder="1" applyAlignment="1">
      <alignment horizontal="right" vertical="center" wrapText="1"/>
    </xf>
    <xf numFmtId="38" fontId="22" fillId="3" borderId="25" xfId="9" applyFont="1" applyFill="1" applyBorder="1" applyAlignment="1">
      <alignment horizontal="center" vertical="center" wrapText="1"/>
    </xf>
    <xf numFmtId="38" fontId="22" fillId="3" borderId="29" xfId="9" applyFont="1" applyFill="1" applyBorder="1" applyAlignment="1">
      <alignment horizontal="center" vertical="center" wrapText="1"/>
    </xf>
    <xf numFmtId="38" fontId="22" fillId="3" borderId="28" xfId="9" applyFont="1" applyFill="1" applyBorder="1" applyAlignment="1">
      <alignment horizontal="center" vertical="center" wrapText="1"/>
    </xf>
    <xf numFmtId="38" fontId="22" fillId="3" borderId="27" xfId="9" applyFont="1" applyFill="1" applyBorder="1" applyAlignment="1">
      <alignment horizontal="center" vertical="center" wrapText="1"/>
    </xf>
    <xf numFmtId="184" fontId="22" fillId="0" borderId="142" xfId="8" applyNumberFormat="1" applyFont="1" applyFill="1" applyBorder="1" applyAlignment="1">
      <alignment horizontal="right" vertical="center" wrapText="1"/>
    </xf>
    <xf numFmtId="0" fontId="49" fillId="2" borderId="2" xfId="8" applyFont="1" applyFill="1" applyBorder="1" applyAlignment="1">
      <alignment horizontal="center" vertical="center" shrinkToFit="1"/>
    </xf>
    <xf numFmtId="0" fontId="22" fillId="2" borderId="8" xfId="8" applyFont="1" applyFill="1" applyBorder="1" applyAlignment="1">
      <alignment horizontal="center" vertical="center" wrapText="1"/>
    </xf>
    <xf numFmtId="0" fontId="22" fillId="0" borderId="144" xfId="8" applyFont="1" applyBorder="1" applyAlignment="1">
      <alignment horizontal="left" vertical="center"/>
    </xf>
    <xf numFmtId="38" fontId="22" fillId="0" borderId="133" xfId="9" quotePrefix="1" applyFont="1" applyFill="1" applyBorder="1" applyAlignment="1">
      <alignment horizontal="center" vertical="center" wrapText="1"/>
    </xf>
    <xf numFmtId="184" fontId="22" fillId="0" borderId="92" xfId="8" quotePrefix="1" applyNumberFormat="1" applyFont="1" applyFill="1" applyBorder="1" applyAlignment="1">
      <alignment horizontal="right" vertical="center" wrapText="1"/>
    </xf>
    <xf numFmtId="184" fontId="22" fillId="0" borderId="14" xfId="8" quotePrefix="1" applyNumberFormat="1" applyFont="1" applyFill="1" applyBorder="1" applyAlignment="1">
      <alignment horizontal="right" vertical="center" wrapText="1"/>
    </xf>
    <xf numFmtId="38" fontId="22" fillId="0" borderId="143" xfId="9" applyFont="1" applyFill="1" applyBorder="1" applyAlignment="1">
      <alignment horizontal="right" vertical="center" wrapText="1"/>
    </xf>
    <xf numFmtId="38" fontId="22" fillId="0" borderId="93" xfId="9" quotePrefix="1" applyFont="1" applyFill="1" applyBorder="1" applyAlignment="1">
      <alignment horizontal="right" vertical="center" wrapText="1"/>
    </xf>
    <xf numFmtId="38" fontId="22" fillId="0" borderId="0" xfId="9" quotePrefix="1" applyFont="1" applyFill="1" applyBorder="1" applyAlignment="1">
      <alignment horizontal="right" vertical="center" wrapText="1"/>
    </xf>
    <xf numFmtId="0" fontId="22" fillId="0" borderId="35" xfId="8" applyFont="1" applyBorder="1" applyAlignment="1">
      <alignment vertical="center" shrinkToFit="1"/>
    </xf>
    <xf numFmtId="0" fontId="22" fillId="0" borderId="33" xfId="8" applyFont="1" applyBorder="1" applyAlignment="1">
      <alignment vertical="center" shrinkToFit="1"/>
    </xf>
    <xf numFmtId="0" fontId="22" fillId="0" borderId="13" xfId="8" applyFont="1" applyFill="1" applyBorder="1" applyAlignment="1">
      <alignment horizontal="left" vertical="center" shrinkToFit="1"/>
    </xf>
    <xf numFmtId="0" fontId="22" fillId="0" borderId="59" xfId="8" applyFont="1" applyBorder="1" applyAlignment="1">
      <alignment horizontal="left" vertical="center" shrinkToFit="1"/>
    </xf>
    <xf numFmtId="38" fontId="22" fillId="3" borderId="34" xfId="9" applyFont="1" applyFill="1" applyBorder="1" applyAlignment="1">
      <alignment horizontal="right" vertical="center" shrinkToFit="1"/>
    </xf>
    <xf numFmtId="0" fontId="22" fillId="0" borderId="13" xfId="8" applyFont="1" applyFill="1" applyBorder="1" applyAlignment="1">
      <alignment vertical="center"/>
    </xf>
    <xf numFmtId="0" fontId="22" fillId="0" borderId="60" xfId="8" applyFont="1" applyBorder="1" applyAlignment="1">
      <alignment horizontal="left" vertical="center"/>
    </xf>
    <xf numFmtId="0" fontId="22" fillId="0" borderId="70" xfId="8" applyFont="1" applyBorder="1" applyAlignment="1">
      <alignment vertical="center"/>
    </xf>
    <xf numFmtId="0" fontId="22" fillId="0" borderId="60" xfId="8" applyFont="1" applyBorder="1" applyAlignment="1">
      <alignment vertical="center"/>
    </xf>
    <xf numFmtId="0" fontId="22" fillId="0" borderId="120" xfId="8" applyFont="1" applyBorder="1" applyAlignment="1">
      <alignment horizontal="left" vertical="center" shrinkToFit="1"/>
    </xf>
    <xf numFmtId="0" fontId="22" fillId="0" borderId="144" xfId="8" applyFont="1" applyBorder="1" applyAlignment="1">
      <alignment vertical="center" shrinkToFit="1"/>
    </xf>
    <xf numFmtId="0" fontId="22" fillId="0" borderId="148" xfId="8" applyFont="1" applyBorder="1" applyAlignment="1">
      <alignment vertical="center" shrinkToFit="1"/>
    </xf>
    <xf numFmtId="38" fontId="22" fillId="0" borderId="32" xfId="9" quotePrefix="1" applyFont="1" applyFill="1" applyBorder="1" applyAlignment="1">
      <alignment horizontal="center" vertical="center" wrapText="1"/>
    </xf>
    <xf numFmtId="38" fontId="22" fillId="0" borderId="13" xfId="9" quotePrefix="1" applyFont="1" applyFill="1" applyBorder="1" applyAlignment="1">
      <alignment horizontal="center" vertical="center" wrapText="1"/>
    </xf>
    <xf numFmtId="0" fontId="22" fillId="0" borderId="127" xfId="8" applyFont="1" applyFill="1" applyBorder="1" applyAlignment="1">
      <alignment horizontal="right" vertical="center" wrapText="1"/>
    </xf>
    <xf numFmtId="38" fontId="22" fillId="0" borderId="127" xfId="9" quotePrefix="1" applyFont="1" applyFill="1" applyBorder="1" applyAlignment="1">
      <alignment horizontal="right" vertical="center" wrapText="1"/>
    </xf>
    <xf numFmtId="38" fontId="22" fillId="0" borderId="135" xfId="9" quotePrefix="1" applyFont="1" applyFill="1" applyBorder="1" applyAlignment="1">
      <alignment horizontal="center" vertical="center" wrapText="1"/>
    </xf>
    <xf numFmtId="0" fontId="22" fillId="0" borderId="126" xfId="8" applyFont="1" applyFill="1" applyBorder="1" applyAlignment="1">
      <alignment horizontal="left" vertical="center" wrapText="1"/>
    </xf>
    <xf numFmtId="38" fontId="22" fillId="0" borderId="127" xfId="9" applyFont="1" applyFill="1" applyBorder="1" applyAlignment="1">
      <alignment horizontal="right" vertical="center" wrapText="1"/>
    </xf>
    <xf numFmtId="0" fontId="22" fillId="0" borderId="120" xfId="8" applyFont="1" applyFill="1" applyBorder="1" applyAlignment="1">
      <alignment horizontal="left" vertical="center" shrinkToFit="1"/>
    </xf>
    <xf numFmtId="0" fontId="22" fillId="0" borderId="0" xfId="8" applyFont="1" applyFill="1" applyBorder="1" applyAlignment="1">
      <alignment horizontal="left" vertical="center" shrinkToFit="1"/>
    </xf>
    <xf numFmtId="38" fontId="22" fillId="0" borderId="94" xfId="9" applyFont="1" applyBorder="1" applyAlignment="1">
      <alignment horizontal="left" vertical="center" wrapText="1"/>
    </xf>
    <xf numFmtId="38" fontId="22" fillId="0" borderId="119" xfId="9" applyFont="1" applyFill="1" applyBorder="1" applyAlignment="1">
      <alignment horizontal="left" vertical="center" wrapText="1"/>
    </xf>
    <xf numFmtId="0" fontId="22" fillId="0" borderId="4" xfId="8" quotePrefix="1" applyFont="1" applyBorder="1" applyAlignment="1">
      <alignment horizontal="right" vertical="center" wrapText="1"/>
    </xf>
    <xf numFmtId="38" fontId="22" fillId="0" borderId="9" xfId="9" quotePrefix="1" applyFont="1" applyBorder="1" applyAlignment="1">
      <alignment horizontal="right" vertical="center" wrapText="1"/>
    </xf>
    <xf numFmtId="38" fontId="22" fillId="3" borderId="10" xfId="9" applyFont="1" applyFill="1" applyBorder="1" applyAlignment="1">
      <alignment horizontal="right" vertical="center" wrapText="1"/>
    </xf>
    <xf numFmtId="38" fontId="22" fillId="0" borderId="2" xfId="9" quotePrefix="1" applyFont="1" applyBorder="1" applyAlignment="1">
      <alignment horizontal="center" vertical="center" wrapText="1"/>
    </xf>
    <xf numFmtId="38" fontId="22" fillId="3" borderId="136" xfId="9" applyFont="1" applyFill="1" applyBorder="1" applyAlignment="1">
      <alignment horizontal="right" vertical="center" wrapText="1"/>
    </xf>
    <xf numFmtId="38" fontId="22" fillId="3" borderId="25" xfId="9" applyFont="1" applyFill="1" applyBorder="1" applyAlignment="1">
      <alignment horizontal="right" vertical="center" shrinkToFit="1"/>
    </xf>
    <xf numFmtId="38" fontId="22" fillId="3" borderId="25" xfId="9" applyFont="1" applyFill="1" applyBorder="1" applyAlignment="1">
      <alignment horizontal="right" vertical="center" wrapText="1"/>
    </xf>
    <xf numFmtId="38" fontId="22" fillId="3" borderId="135" xfId="9" applyFont="1" applyFill="1" applyBorder="1" applyAlignment="1">
      <alignment horizontal="right" vertical="center" wrapText="1"/>
    </xf>
    <xf numFmtId="38" fontId="22" fillId="3" borderId="29" xfId="9" applyFont="1" applyFill="1" applyBorder="1" applyAlignment="1">
      <alignment horizontal="right" vertical="center" wrapText="1"/>
    </xf>
    <xf numFmtId="38" fontId="22" fillId="3" borderId="3" xfId="9" applyFont="1" applyFill="1" applyBorder="1" applyAlignment="1">
      <alignment horizontal="right" vertical="center" wrapText="1"/>
    </xf>
    <xf numFmtId="38" fontId="22" fillId="3" borderId="28" xfId="9" applyFont="1" applyFill="1" applyBorder="1" applyAlignment="1">
      <alignment horizontal="right" vertical="center" wrapText="1"/>
    </xf>
    <xf numFmtId="38" fontId="22" fillId="3" borderId="13" xfId="9" applyFont="1" applyFill="1" applyBorder="1" applyAlignment="1">
      <alignment horizontal="right" vertical="center" wrapText="1"/>
    </xf>
    <xf numFmtId="38" fontId="22" fillId="3" borderId="137" xfId="9" applyFont="1" applyFill="1" applyBorder="1" applyAlignment="1">
      <alignment horizontal="right" vertical="center" wrapText="1"/>
    </xf>
    <xf numFmtId="38" fontId="22" fillId="3" borderId="1" xfId="9" applyFont="1" applyFill="1" applyBorder="1" applyAlignment="1">
      <alignment horizontal="right" vertical="center" wrapText="1"/>
    </xf>
    <xf numFmtId="38" fontId="22" fillId="3" borderId="27" xfId="9" applyFont="1" applyFill="1" applyBorder="1" applyAlignment="1">
      <alignment horizontal="right" vertical="center" wrapText="1"/>
    </xf>
    <xf numFmtId="38" fontId="22" fillId="3" borderId="29" xfId="9" applyFont="1" applyFill="1" applyBorder="1" applyAlignment="1">
      <alignment horizontal="right" vertical="center"/>
    </xf>
    <xf numFmtId="38" fontId="22" fillId="3" borderId="25" xfId="9" applyFont="1" applyFill="1" applyBorder="1" applyAlignment="1">
      <alignment horizontal="right" vertical="center"/>
    </xf>
    <xf numFmtId="38" fontId="22" fillId="3" borderId="28" xfId="9" applyFont="1" applyFill="1" applyBorder="1" applyAlignment="1">
      <alignment horizontal="right" vertical="center"/>
    </xf>
    <xf numFmtId="38" fontId="22" fillId="3" borderId="27" xfId="9" applyFont="1" applyFill="1" applyBorder="1" applyAlignment="1">
      <alignment horizontal="right" vertical="center"/>
    </xf>
    <xf numFmtId="38" fontId="22" fillId="3" borderId="2" xfId="9" applyFont="1" applyFill="1" applyBorder="1" applyAlignment="1">
      <alignment horizontal="right" vertical="center" wrapText="1"/>
    </xf>
    <xf numFmtId="0" fontId="22" fillId="3" borderId="2" xfId="8" applyFont="1" applyFill="1" applyBorder="1" applyAlignment="1">
      <alignment horizontal="center" vertical="center" wrapText="1"/>
    </xf>
    <xf numFmtId="38" fontId="22" fillId="3" borderId="1" xfId="1" applyFont="1" applyFill="1" applyBorder="1" applyAlignment="1">
      <alignment horizontal="right" vertical="center" wrapText="1"/>
    </xf>
    <xf numFmtId="38" fontId="22" fillId="3" borderId="29" xfId="9" quotePrefix="1" applyFont="1" applyFill="1" applyBorder="1" applyAlignment="1">
      <alignment horizontal="right" vertical="center" shrinkToFit="1"/>
    </xf>
    <xf numFmtId="0" fontId="22" fillId="3" borderId="32" xfId="8" quotePrefix="1" applyFont="1" applyFill="1" applyBorder="1" applyAlignment="1">
      <alignment horizontal="right" vertical="center" shrinkToFit="1"/>
    </xf>
    <xf numFmtId="38" fontId="22" fillId="3" borderId="133" xfId="9" applyFont="1" applyFill="1" applyBorder="1" applyAlignment="1">
      <alignment horizontal="right" vertical="center" wrapText="1"/>
    </xf>
    <xf numFmtId="38" fontId="22" fillId="3" borderId="32" xfId="9" quotePrefix="1" applyFont="1" applyFill="1" applyBorder="1" applyAlignment="1">
      <alignment horizontal="right" vertical="center" wrapText="1"/>
    </xf>
    <xf numFmtId="38" fontId="22" fillId="3" borderId="13" xfId="9" quotePrefix="1" applyFont="1" applyFill="1" applyBorder="1" applyAlignment="1">
      <alignment horizontal="right" vertical="center" wrapText="1"/>
    </xf>
    <xf numFmtId="0" fontId="50" fillId="0" borderId="0" xfId="0" applyFont="1">
      <alignment vertical="center"/>
    </xf>
    <xf numFmtId="0" fontId="4" fillId="0" borderId="1" xfId="0" applyFont="1" applyBorder="1" applyAlignment="1">
      <alignment vertical="center" shrinkToFit="1"/>
    </xf>
    <xf numFmtId="38" fontId="3" fillId="2" borderId="1" xfId="1" applyFont="1" applyFill="1" applyBorder="1" applyAlignment="1">
      <alignment horizontal="center" vertical="center" shrinkToFit="1"/>
    </xf>
    <xf numFmtId="181" fontId="22" fillId="0" borderId="57" xfId="3" applyNumberFormat="1" applyFont="1" applyFill="1" applyBorder="1" applyAlignment="1" applyProtection="1">
      <alignment vertical="center"/>
      <protection locked="0"/>
    </xf>
    <xf numFmtId="181" fontId="22" fillId="0" borderId="25" xfId="3" quotePrefix="1" applyNumberFormat="1" applyFont="1" applyFill="1" applyBorder="1" applyAlignment="1">
      <alignment horizontal="right" vertical="center"/>
    </xf>
    <xf numFmtId="181" fontId="22" fillId="0" borderId="95" xfId="3" applyNumberFormat="1" applyFont="1" applyFill="1" applyBorder="1" applyAlignment="1" applyProtection="1">
      <alignment vertical="center"/>
      <protection locked="0"/>
    </xf>
    <xf numFmtId="181" fontId="22" fillId="0" borderId="32" xfId="3" applyNumberFormat="1" applyFont="1" applyFill="1" applyBorder="1" applyAlignment="1">
      <alignment vertical="center"/>
    </xf>
    <xf numFmtId="181" fontId="22" fillId="0" borderId="69" xfId="3" applyNumberFormat="1" applyFont="1" applyFill="1" applyBorder="1" applyAlignment="1" applyProtection="1">
      <alignment vertical="center" shrinkToFit="1"/>
      <protection locked="0"/>
    </xf>
    <xf numFmtId="38" fontId="3" fillId="0" borderId="4" xfId="1" applyFont="1" applyFill="1" applyBorder="1">
      <alignment vertical="center"/>
    </xf>
    <xf numFmtId="38" fontId="30" fillId="0" borderId="1" xfId="1" applyFont="1" applyFill="1" applyBorder="1">
      <alignment vertical="center"/>
    </xf>
    <xf numFmtId="38" fontId="30" fillId="0" borderId="8" xfId="1" applyFont="1" applyFill="1" applyBorder="1" applyAlignment="1">
      <alignment vertical="center"/>
    </xf>
    <xf numFmtId="38" fontId="22" fillId="0" borderId="27" xfId="1" applyFont="1" applyFill="1" applyBorder="1" applyAlignment="1">
      <alignment vertical="center" shrinkToFit="1"/>
    </xf>
    <xf numFmtId="0" fontId="22" fillId="0" borderId="94"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33" xfId="3" applyFont="1" applyFill="1" applyBorder="1" applyAlignment="1">
      <alignment horizontal="center" vertical="center" wrapText="1"/>
    </xf>
    <xf numFmtId="0" fontId="33" fillId="0" borderId="0" xfId="0" applyFont="1" applyAlignment="1">
      <alignment horizontal="center" vertical="center"/>
    </xf>
    <xf numFmtId="0" fontId="51" fillId="0" borderId="0" xfId="0" applyFont="1" applyAlignment="1">
      <alignment horizontal="center" vertical="center"/>
    </xf>
    <xf numFmtId="0" fontId="34" fillId="0" borderId="0" xfId="0" applyFont="1" applyAlignment="1">
      <alignment horizontal="center" vertical="center"/>
    </xf>
    <xf numFmtId="0" fontId="33" fillId="0" borderId="0" xfId="0" quotePrefix="1" applyFont="1" applyAlignment="1">
      <alignment horizontal="center" vertical="center"/>
    </xf>
    <xf numFmtId="0" fontId="25" fillId="0" borderId="4" xfId="6" applyFont="1" applyFill="1" applyBorder="1" applyAlignment="1">
      <alignment horizontal="center" vertical="center" wrapText="1"/>
    </xf>
    <xf numFmtId="0" fontId="25" fillId="0" borderId="5" xfId="6" applyFont="1" applyFill="1" applyBorder="1" applyAlignment="1">
      <alignment horizontal="center" vertical="center" wrapText="1"/>
    </xf>
    <xf numFmtId="0" fontId="25" fillId="4" borderId="4" xfId="6" applyFont="1" applyFill="1" applyBorder="1" applyAlignment="1">
      <alignment horizontal="left" vertical="center" wrapText="1"/>
    </xf>
    <xf numFmtId="0" fontId="25" fillId="4" borderId="12" xfId="6" applyFont="1" applyFill="1" applyBorder="1" applyAlignment="1">
      <alignment horizontal="left" vertical="center" wrapText="1"/>
    </xf>
    <xf numFmtId="0" fontId="25" fillId="4" borderId="5" xfId="6" applyFont="1" applyFill="1" applyBorder="1" applyAlignment="1">
      <alignment horizontal="left" vertical="center" wrapText="1"/>
    </xf>
    <xf numFmtId="0" fontId="35" fillId="0" borderId="0" xfId="6" applyFont="1" applyFill="1" applyAlignment="1">
      <alignment horizontal="center" vertical="center"/>
    </xf>
    <xf numFmtId="0" fontId="11" fillId="4" borderId="12" xfId="6" applyFont="1" applyFill="1" applyBorder="1" applyAlignment="1">
      <alignment horizontal="left" vertical="center"/>
    </xf>
    <xf numFmtId="0" fontId="11" fillId="4" borderId="5" xfId="6" applyFont="1" applyFill="1" applyBorder="1" applyAlignment="1">
      <alignment horizontal="left" vertical="center"/>
    </xf>
    <xf numFmtId="0" fontId="25" fillId="4" borderId="1" xfId="6" applyFont="1" applyFill="1" applyBorder="1" applyAlignment="1">
      <alignment horizontal="justify" vertical="center" wrapText="1"/>
    </xf>
    <xf numFmtId="0" fontId="11" fillId="4" borderId="1" xfId="6" applyFont="1" applyFill="1" applyBorder="1" applyAlignment="1">
      <alignment vertical="center"/>
    </xf>
    <xf numFmtId="0" fontId="22" fillId="0" borderId="4"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40" fillId="0" borderId="0" xfId="6" applyFont="1" applyFill="1" applyAlignment="1">
      <alignment horizontal="left" vertical="center"/>
    </xf>
    <xf numFmtId="0" fontId="8" fillId="0" borderId="0" xfId="0" applyFont="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38" fontId="4" fillId="2" borderId="6"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8" xfId="1" applyFont="1" applyFill="1" applyBorder="1" applyAlignment="1">
      <alignment horizontal="right" vertical="center"/>
    </xf>
    <xf numFmtId="38" fontId="4" fillId="2" borderId="9" xfId="1" applyFont="1" applyFill="1" applyBorder="1" applyAlignment="1">
      <alignment horizontal="left" vertical="center"/>
    </xf>
    <xf numFmtId="38" fontId="4" fillId="2" borderId="10" xfId="1" applyFont="1" applyFill="1" applyBorder="1" applyAlignment="1">
      <alignment horizontal="left" vertical="center"/>
    </xf>
    <xf numFmtId="38" fontId="4" fillId="2" borderId="11" xfId="1" applyFont="1" applyFill="1" applyBorder="1" applyAlignment="1">
      <alignment horizontal="left" vertical="center"/>
    </xf>
    <xf numFmtId="38" fontId="8" fillId="0" borderId="0" xfId="1" applyFont="1" applyAlignment="1">
      <alignment horizontal="center" vertical="center"/>
    </xf>
    <xf numFmtId="38" fontId="8" fillId="2" borderId="17" xfId="1" applyFont="1" applyFill="1" applyBorder="1" applyAlignment="1">
      <alignment horizontal="center" vertical="center"/>
    </xf>
    <xf numFmtId="38" fontId="8" fillId="2" borderId="24" xfId="1" applyFont="1" applyFill="1" applyBorder="1" applyAlignment="1">
      <alignment horizontal="center" vertical="center"/>
    </xf>
    <xf numFmtId="178" fontId="8" fillId="0" borderId="17" xfId="1" applyNumberFormat="1" applyFont="1" applyFill="1" applyBorder="1" applyAlignment="1">
      <alignment horizontal="center" vertical="center"/>
    </xf>
    <xf numFmtId="178" fontId="8" fillId="0" borderId="24" xfId="1" applyNumberFormat="1" applyFont="1" applyFill="1" applyBorder="1" applyAlignment="1">
      <alignment horizontal="center" vertical="center"/>
    </xf>
    <xf numFmtId="38" fontId="10" fillId="0" borderId="3" xfId="1" applyFont="1" applyFill="1" applyBorder="1" applyAlignment="1">
      <alignment horizontal="center" vertical="center" wrapText="1"/>
    </xf>
    <xf numFmtId="38" fontId="10" fillId="0" borderId="13" xfId="1" applyFont="1" applyFill="1" applyBorder="1" applyAlignment="1">
      <alignment horizontal="center" vertical="center" wrapText="1"/>
    </xf>
    <xf numFmtId="38" fontId="10" fillId="0" borderId="2" xfId="1" applyFont="1" applyFill="1" applyBorder="1" applyAlignment="1">
      <alignment horizontal="center" vertical="center" wrapText="1"/>
    </xf>
    <xf numFmtId="38" fontId="10" fillId="0" borderId="3" xfId="1" applyFont="1" applyFill="1" applyBorder="1" applyAlignment="1">
      <alignment horizontal="center" vertical="center"/>
    </xf>
    <xf numFmtId="38" fontId="10" fillId="0" borderId="13" xfId="1" applyFont="1" applyFill="1" applyBorder="1" applyAlignment="1">
      <alignment horizontal="center" vertical="center"/>
    </xf>
    <xf numFmtId="38" fontId="10" fillId="0" borderId="2" xfId="1" applyFont="1" applyFill="1" applyBorder="1" applyAlignment="1">
      <alignment horizontal="center" vertical="center"/>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10" fillId="0" borderId="37" xfId="1" applyFont="1" applyFill="1" applyBorder="1" applyAlignment="1">
      <alignment horizontal="center" vertical="top"/>
    </xf>
    <xf numFmtId="38" fontId="10" fillId="0" borderId="38" xfId="1" applyFont="1" applyFill="1" applyBorder="1" applyAlignment="1">
      <alignment horizontal="center" vertical="top"/>
    </xf>
    <xf numFmtId="38" fontId="13" fillId="0" borderId="0" xfId="1" applyFont="1" applyFill="1" applyAlignment="1">
      <alignment horizontal="center" vertical="center"/>
    </xf>
    <xf numFmtId="38" fontId="10" fillId="2" borderId="3" xfId="1" applyFont="1" applyFill="1" applyBorder="1" applyAlignment="1">
      <alignment horizontal="center" vertical="center"/>
    </xf>
    <xf numFmtId="38" fontId="10" fillId="2" borderId="2" xfId="1" applyFont="1" applyFill="1" applyBorder="1" applyAlignment="1">
      <alignment horizontal="center" vertical="center"/>
    </xf>
    <xf numFmtId="38" fontId="10" fillId="0" borderId="30" xfId="1" applyFont="1" applyFill="1" applyBorder="1" applyAlignment="1">
      <alignment horizontal="center" vertical="top"/>
    </xf>
    <xf numFmtId="38" fontId="10" fillId="0" borderId="36" xfId="1" applyFont="1" applyFill="1" applyBorder="1" applyAlignment="1">
      <alignment horizontal="center" vertical="top"/>
    </xf>
    <xf numFmtId="38" fontId="10" fillId="0" borderId="34" xfId="1" applyFont="1" applyFill="1" applyBorder="1" applyAlignment="1">
      <alignment horizontal="center" vertical="top"/>
    </xf>
    <xf numFmtId="38" fontId="10" fillId="0" borderId="35" xfId="1" applyFont="1" applyFill="1" applyBorder="1" applyAlignment="1">
      <alignment horizontal="center" vertical="top"/>
    </xf>
    <xf numFmtId="38" fontId="10" fillId="0" borderId="31" xfId="1" applyFont="1" applyFill="1" applyBorder="1" applyAlignment="1">
      <alignment horizontal="center" vertical="top"/>
    </xf>
    <xf numFmtId="38" fontId="10" fillId="0" borderId="33" xfId="1" applyFont="1" applyFill="1" applyBorder="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3" fillId="2" borderId="12"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38" fontId="4" fillId="2" borderId="4" xfId="1" applyFont="1" applyFill="1" applyBorder="1" applyAlignment="1">
      <alignment horizontal="center" vertical="center"/>
    </xf>
    <xf numFmtId="38" fontId="4" fillId="2" borderId="12" xfId="1" applyFont="1" applyFill="1" applyBorder="1" applyAlignment="1">
      <alignment horizontal="center" vertical="center"/>
    </xf>
    <xf numFmtId="38" fontId="3" fillId="2" borderId="1"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4" xfId="1" applyFont="1" applyFill="1" applyBorder="1" applyAlignment="1">
      <alignment horizontal="left" vertical="center" wrapText="1"/>
    </xf>
    <xf numFmtId="38" fontId="3" fillId="2" borderId="5" xfId="1" applyFont="1" applyFill="1" applyBorder="1" applyAlignment="1">
      <alignment horizontal="left" vertical="center"/>
    </xf>
    <xf numFmtId="38" fontId="3" fillId="2" borderId="4"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8" xfId="1" applyFont="1" applyFill="1" applyBorder="1" applyAlignment="1">
      <alignment horizontal="center" vertical="center"/>
    </xf>
    <xf numFmtId="38" fontId="3" fillId="2" borderId="12" xfId="1" applyFont="1" applyFill="1" applyBorder="1" applyAlignment="1">
      <alignment horizontal="center" vertical="center"/>
    </xf>
    <xf numFmtId="0" fontId="13" fillId="0" borderId="0" xfId="5" applyFont="1" applyAlignment="1">
      <alignment horizontal="center" vertical="center"/>
    </xf>
    <xf numFmtId="0" fontId="22" fillId="2" borderId="6" xfId="5" applyFont="1" applyFill="1" applyBorder="1" applyAlignment="1">
      <alignment horizontal="center" vertical="center"/>
    </xf>
    <xf numFmtId="0" fontId="22" fillId="2" borderId="7" xfId="5" applyFont="1" applyFill="1" applyBorder="1" applyAlignment="1">
      <alignment horizontal="center" vertical="center"/>
    </xf>
    <xf numFmtId="0" fontId="22" fillId="2" borderId="8" xfId="5" applyFont="1" applyFill="1" applyBorder="1" applyAlignment="1">
      <alignment horizontal="center" vertical="center"/>
    </xf>
    <xf numFmtId="0" fontId="22" fillId="2" borderId="14" xfId="5" applyFont="1" applyFill="1" applyBorder="1" applyAlignment="1">
      <alignment horizontal="center" vertical="center"/>
    </xf>
    <xf numFmtId="0" fontId="22" fillId="2" borderId="0" xfId="5" applyFont="1" applyFill="1" applyBorder="1" applyAlignment="1">
      <alignment horizontal="center" vertical="center"/>
    </xf>
    <xf numFmtId="0" fontId="22" fillId="2" borderId="15" xfId="5" applyFont="1" applyFill="1" applyBorder="1" applyAlignment="1">
      <alignment horizontal="center" vertical="center"/>
    </xf>
    <xf numFmtId="0" fontId="22" fillId="2" borderId="9" xfId="5" applyFont="1" applyFill="1" applyBorder="1" applyAlignment="1">
      <alignment horizontal="center" vertical="center"/>
    </xf>
    <xf numFmtId="0" fontId="22" fillId="2" borderId="10" xfId="5" applyFont="1" applyFill="1" applyBorder="1" applyAlignment="1">
      <alignment horizontal="center" vertical="center"/>
    </xf>
    <xf numFmtId="0" fontId="22" fillId="2" borderId="11" xfId="5" applyFont="1" applyFill="1" applyBorder="1" applyAlignment="1">
      <alignment horizontal="center" vertical="center"/>
    </xf>
    <xf numFmtId="0" fontId="22" fillId="2" borderId="1" xfId="5" applyFont="1" applyFill="1" applyBorder="1" applyAlignment="1">
      <alignment horizontal="center" vertical="center"/>
    </xf>
    <xf numFmtId="0" fontId="22" fillId="2" borderId="5" xfId="5" applyFont="1" applyFill="1" applyBorder="1" applyAlignment="1">
      <alignment horizontal="center" vertical="center"/>
    </xf>
    <xf numFmtId="0" fontId="22" fillId="2" borderId="4" xfId="6" applyFont="1" applyFill="1" applyBorder="1" applyAlignment="1">
      <alignment horizontal="center" vertical="center" wrapText="1"/>
    </xf>
    <xf numFmtId="0" fontId="22" fillId="2" borderId="43" xfId="6" applyFont="1" applyFill="1" applyBorder="1" applyAlignment="1">
      <alignment horizontal="center" vertical="center" wrapText="1"/>
    </xf>
    <xf numFmtId="0" fontId="22" fillId="2" borderId="44" xfId="6" applyFont="1" applyFill="1" applyBorder="1" applyAlignment="1">
      <alignment horizontal="center" vertical="center" wrapText="1"/>
    </xf>
    <xf numFmtId="0" fontId="22" fillId="2" borderId="48" xfId="6" applyFont="1" applyFill="1" applyBorder="1" applyAlignment="1">
      <alignment horizontal="center" vertical="center" wrapText="1"/>
    </xf>
    <xf numFmtId="38" fontId="22" fillId="2" borderId="45" xfId="4" applyFont="1" applyFill="1" applyBorder="1" applyAlignment="1">
      <alignment horizontal="center" vertical="center"/>
    </xf>
    <xf numFmtId="38" fontId="22" fillId="2" borderId="49" xfId="4" applyFont="1" applyFill="1" applyBorder="1" applyAlignment="1">
      <alignment horizontal="center" vertical="center"/>
    </xf>
    <xf numFmtId="0" fontId="22" fillId="2" borderId="12" xfId="6" applyFont="1" applyFill="1" applyBorder="1" applyAlignment="1">
      <alignment horizontal="center" vertical="center" wrapText="1"/>
    </xf>
    <xf numFmtId="0" fontId="22" fillId="0" borderId="31" xfId="7" applyFont="1" applyFill="1" applyBorder="1" applyAlignment="1">
      <alignment horizontal="right" vertical="center" wrapText="1"/>
    </xf>
    <xf numFmtId="0" fontId="22" fillId="0" borderId="33" xfId="7" applyFont="1" applyFill="1" applyBorder="1" applyAlignment="1">
      <alignment horizontal="right" vertical="center" wrapText="1"/>
    </xf>
    <xf numFmtId="38" fontId="30" fillId="2" borderId="1" xfId="1" applyFont="1"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38" fontId="13" fillId="0" borderId="0" xfId="4" applyFont="1" applyFill="1" applyAlignment="1">
      <alignment horizontal="center" vertical="center"/>
    </xf>
    <xf numFmtId="38" fontId="22" fillId="0" borderId="10" xfId="4" applyFont="1" applyBorder="1" applyAlignment="1">
      <alignment horizontal="right" vertical="center"/>
    </xf>
    <xf numFmtId="38" fontId="22" fillId="2" borderId="6" xfId="4" applyFont="1" applyFill="1" applyBorder="1" applyAlignment="1">
      <alignment horizontal="center" vertical="center"/>
    </xf>
    <xf numFmtId="38" fontId="22" fillId="2" borderId="7" xfId="4" applyFont="1" applyFill="1" applyBorder="1"/>
    <xf numFmtId="38" fontId="22" fillId="2" borderId="14" xfId="4" applyFont="1" applyFill="1" applyBorder="1" applyAlignment="1">
      <alignment horizontal="center" vertical="center"/>
    </xf>
    <xf numFmtId="38" fontId="22" fillId="2" borderId="0" xfId="4" applyFont="1" applyFill="1" applyBorder="1"/>
    <xf numFmtId="38" fontId="22" fillId="2" borderId="9" xfId="4" applyFont="1" applyFill="1" applyBorder="1"/>
    <xf numFmtId="38" fontId="22" fillId="2" borderId="10" xfId="4" applyFont="1" applyFill="1" applyBorder="1"/>
    <xf numFmtId="38" fontId="22" fillId="2" borderId="45" xfId="4" applyFont="1" applyFill="1" applyBorder="1" applyAlignment="1">
      <alignment horizontal="center" vertical="center" wrapText="1"/>
    </xf>
    <xf numFmtId="38" fontId="22" fillId="2" borderId="91" xfId="4" applyFont="1" applyFill="1" applyBorder="1" applyAlignment="1">
      <alignment horizontal="center" vertical="center" wrapText="1"/>
    </xf>
    <xf numFmtId="38" fontId="22" fillId="2" borderId="49" xfId="4" applyFont="1" applyFill="1" applyBorder="1"/>
    <xf numFmtId="38" fontId="22" fillId="2" borderId="30" xfId="4" applyFont="1" applyFill="1" applyBorder="1" applyAlignment="1">
      <alignment horizontal="center" vertical="center" wrapText="1"/>
    </xf>
    <xf numFmtId="38" fontId="22" fillId="2" borderId="7" xfId="4" applyFont="1" applyFill="1" applyBorder="1" applyAlignment="1">
      <alignment horizontal="center" vertical="center" wrapText="1"/>
    </xf>
    <xf numFmtId="38" fontId="22" fillId="2" borderId="8" xfId="4" applyFont="1" applyFill="1" applyBorder="1" applyAlignment="1">
      <alignment horizontal="center" vertical="center" wrapText="1"/>
    </xf>
    <xf numFmtId="38" fontId="22" fillId="2" borderId="3" xfId="4" applyFont="1" applyFill="1" applyBorder="1" applyAlignment="1">
      <alignment horizontal="center" vertical="center" wrapText="1"/>
    </xf>
    <xf numFmtId="38" fontId="22" fillId="2" borderId="13" xfId="4" applyFont="1" applyFill="1" applyBorder="1" applyAlignment="1">
      <alignment horizontal="center" vertical="center" wrapText="1"/>
    </xf>
    <xf numFmtId="38" fontId="22" fillId="2" borderId="2" xfId="4" applyFont="1" applyFill="1" applyBorder="1" applyAlignment="1">
      <alignment horizontal="center" vertical="center"/>
    </xf>
    <xf numFmtId="38" fontId="22" fillId="2" borderId="37" xfId="4" applyFont="1" applyFill="1" applyBorder="1" applyAlignment="1">
      <alignment horizontal="center" vertical="center"/>
    </xf>
    <xf numFmtId="38" fontId="22" fillId="2" borderId="9" xfId="4" applyFont="1" applyFill="1" applyBorder="1" applyAlignment="1">
      <alignment horizontal="center" vertical="center"/>
    </xf>
    <xf numFmtId="38" fontId="22" fillId="3" borderId="87" xfId="4" applyFont="1" applyFill="1" applyBorder="1" applyAlignment="1" applyProtection="1">
      <alignment vertical="center" wrapText="1"/>
      <protection locked="0"/>
    </xf>
    <xf numFmtId="38" fontId="22" fillId="3" borderId="85" xfId="4" applyFont="1" applyFill="1" applyBorder="1" applyAlignment="1" applyProtection="1">
      <alignment vertical="center" wrapText="1"/>
      <protection locked="0"/>
    </xf>
    <xf numFmtId="38" fontId="10" fillId="3" borderId="58" xfId="4" applyFont="1" applyFill="1" applyBorder="1" applyAlignment="1" applyProtection="1">
      <alignment horizontal="center" vertical="center" wrapText="1"/>
      <protection locked="0"/>
    </xf>
    <xf numFmtId="38" fontId="10" fillId="3" borderId="86" xfId="4" applyFont="1" applyFill="1" applyBorder="1" applyAlignment="1" applyProtection="1">
      <alignment horizontal="center" vertical="center" wrapText="1"/>
      <protection locked="0"/>
    </xf>
    <xf numFmtId="38" fontId="22" fillId="3" borderId="87" xfId="4" applyFont="1" applyFill="1" applyBorder="1" applyAlignment="1" applyProtection="1">
      <alignment vertical="center"/>
      <protection locked="0"/>
    </xf>
    <xf numFmtId="38" fontId="22" fillId="3" borderId="85" xfId="4" applyFont="1" applyFill="1" applyBorder="1" applyAlignment="1" applyProtection="1">
      <alignment vertical="center"/>
      <protection locked="0"/>
    </xf>
    <xf numFmtId="38" fontId="10" fillId="3" borderId="58" xfId="4" applyFont="1" applyFill="1" applyBorder="1" applyAlignment="1" applyProtection="1">
      <alignment horizontal="center" vertical="center"/>
      <protection locked="0"/>
    </xf>
    <xf numFmtId="38" fontId="10" fillId="3" borderId="86" xfId="4" applyFont="1" applyFill="1" applyBorder="1" applyAlignment="1" applyProtection="1">
      <alignment horizontal="center" vertical="center"/>
      <protection locked="0"/>
    </xf>
    <xf numFmtId="38" fontId="22" fillId="3" borderId="84" xfId="4" applyFont="1" applyFill="1" applyBorder="1" applyAlignment="1" applyProtection="1">
      <alignment vertical="center"/>
      <protection locked="0"/>
    </xf>
    <xf numFmtId="38" fontId="10" fillId="3" borderId="45" xfId="4" applyFont="1" applyFill="1" applyBorder="1" applyAlignment="1" applyProtection="1">
      <alignment horizontal="center" vertical="center"/>
      <protection locked="0"/>
    </xf>
    <xf numFmtId="38" fontId="22" fillId="0" borderId="37" xfId="4" applyFont="1" applyFill="1" applyBorder="1" applyAlignment="1">
      <alignment horizontal="center" vertical="center" wrapText="1"/>
    </xf>
    <xf numFmtId="38" fontId="22" fillId="0" borderId="89" xfId="4" applyFont="1" applyFill="1" applyBorder="1" applyAlignment="1">
      <alignment horizontal="center" vertical="center" wrapText="1"/>
    </xf>
    <xf numFmtId="38" fontId="22" fillId="0" borderId="9" xfId="4" applyFont="1" applyFill="1" applyBorder="1" applyAlignment="1">
      <alignment horizontal="center" vertical="center" wrapText="1"/>
    </xf>
    <xf numFmtId="38" fontId="22" fillId="0" borderId="10" xfId="4" applyFont="1" applyFill="1" applyBorder="1" applyAlignment="1">
      <alignment horizontal="center" vertical="center" wrapText="1"/>
    </xf>
    <xf numFmtId="38" fontId="22" fillId="0" borderId="6" xfId="4" applyFont="1" applyFill="1" applyBorder="1" applyAlignment="1">
      <alignment horizontal="center" vertical="center"/>
    </xf>
    <xf numFmtId="38" fontId="22" fillId="0" borderId="7" xfId="4" applyFont="1" applyFill="1" applyBorder="1" applyAlignment="1">
      <alignment horizontal="center" vertical="center"/>
    </xf>
    <xf numFmtId="38" fontId="22" fillId="0" borderId="9" xfId="4" applyFont="1" applyFill="1" applyBorder="1" applyAlignment="1">
      <alignment horizontal="center" vertical="center"/>
    </xf>
    <xf numFmtId="38" fontId="22" fillId="0" borderId="10" xfId="4" applyFont="1" applyFill="1" applyBorder="1" applyAlignment="1">
      <alignment horizontal="center" vertical="center"/>
    </xf>
    <xf numFmtId="38" fontId="10" fillId="0" borderId="8" xfId="4" applyFont="1" applyFill="1" applyBorder="1" applyAlignment="1">
      <alignment horizontal="center" vertical="center"/>
    </xf>
    <xf numFmtId="38" fontId="10" fillId="0" borderId="11" xfId="4" applyFont="1" applyFill="1" applyBorder="1" applyAlignment="1">
      <alignment horizontal="center" vertical="center"/>
    </xf>
    <xf numFmtId="38" fontId="22" fillId="0" borderId="50" xfId="4" applyFont="1" applyFill="1" applyBorder="1" applyAlignment="1">
      <alignment horizontal="center" vertical="center" textRotation="255"/>
    </xf>
    <xf numFmtId="38" fontId="22" fillId="0" borderId="60" xfId="4" applyFont="1" applyFill="1" applyBorder="1" applyAlignment="1">
      <alignment horizontal="center" vertical="center" textRotation="255"/>
    </xf>
    <xf numFmtId="38" fontId="22" fillId="0" borderId="88" xfId="4" applyFont="1" applyFill="1" applyBorder="1" applyAlignment="1">
      <alignment horizontal="center" vertical="center" textRotation="255"/>
    </xf>
    <xf numFmtId="38" fontId="22" fillId="0" borderId="37" xfId="4" applyFont="1" applyFill="1" applyBorder="1" applyAlignment="1">
      <alignment horizontal="center" vertical="center"/>
    </xf>
    <xf numFmtId="38" fontId="22" fillId="0" borderId="89" xfId="4" applyFont="1" applyFill="1" applyBorder="1" applyAlignment="1">
      <alignment horizontal="center" vertical="center"/>
    </xf>
    <xf numFmtId="38" fontId="10" fillId="0" borderId="38" xfId="4" applyFont="1" applyFill="1" applyBorder="1" applyAlignment="1">
      <alignment horizontal="center" vertical="center"/>
    </xf>
    <xf numFmtId="38" fontId="22" fillId="3" borderId="90" xfId="4" applyFont="1" applyFill="1" applyBorder="1" applyAlignment="1" applyProtection="1">
      <alignment vertical="center" wrapText="1"/>
      <protection locked="0"/>
    </xf>
    <xf numFmtId="38" fontId="10" fillId="3" borderId="59" xfId="4" applyFont="1" applyFill="1" applyBorder="1" applyAlignment="1" applyProtection="1">
      <alignment horizontal="center" vertical="center" wrapText="1"/>
      <protection locked="0"/>
    </xf>
    <xf numFmtId="38" fontId="10" fillId="0" borderId="38" xfId="4" applyFont="1" applyFill="1" applyBorder="1" applyAlignment="1">
      <alignment horizontal="center" vertical="center" wrapText="1"/>
    </xf>
    <xf numFmtId="38" fontId="10" fillId="0" borderId="11" xfId="4" applyFont="1" applyFill="1" applyBorder="1" applyAlignment="1">
      <alignment horizontal="center" vertical="center" wrapText="1"/>
    </xf>
    <xf numFmtId="38" fontId="22" fillId="2" borderId="3" xfId="1" applyFont="1" applyFill="1" applyBorder="1" applyAlignment="1">
      <alignment horizontal="center" vertical="center" wrapText="1"/>
    </xf>
    <xf numFmtId="38" fontId="22" fillId="2" borderId="2" xfId="1" applyFont="1" applyFill="1" applyBorder="1" applyAlignment="1">
      <alignment horizontal="center" vertical="center" wrapText="1"/>
    </xf>
    <xf numFmtId="38" fontId="22" fillId="2" borderId="1" xfId="1" applyFont="1" applyFill="1" applyBorder="1" applyAlignment="1">
      <alignment horizontal="center" vertical="center" wrapText="1"/>
    </xf>
    <xf numFmtId="38" fontId="22" fillId="0" borderId="4" xfId="1" applyFont="1" applyFill="1" applyBorder="1" applyAlignment="1">
      <alignment horizontal="center" vertical="center"/>
    </xf>
    <xf numFmtId="38" fontId="22" fillId="0" borderId="5" xfId="1" applyFont="1" applyFill="1" applyBorder="1" applyAlignment="1">
      <alignment horizontal="center" vertical="center"/>
    </xf>
    <xf numFmtId="38" fontId="22" fillId="3" borderId="31" xfId="1" applyFont="1" applyFill="1" applyBorder="1" applyAlignment="1">
      <alignment horizontal="right" vertical="center"/>
    </xf>
    <xf numFmtId="38" fontId="22" fillId="3" borderId="123" xfId="1" applyFont="1" applyFill="1" applyBorder="1" applyAlignment="1">
      <alignment horizontal="right" vertical="center"/>
    </xf>
    <xf numFmtId="38" fontId="22" fillId="3" borderId="4" xfId="1" applyFont="1" applyFill="1" applyBorder="1" applyAlignment="1">
      <alignment horizontal="right" vertical="center"/>
    </xf>
    <xf numFmtId="38" fontId="22" fillId="3" borderId="12" xfId="1" applyFont="1" applyFill="1" applyBorder="1" applyAlignment="1">
      <alignment horizontal="right" vertical="center"/>
    </xf>
    <xf numFmtId="38" fontId="22" fillId="2" borderId="3" xfId="1" applyFont="1" applyFill="1" applyBorder="1" applyAlignment="1">
      <alignment horizontal="center" vertical="center"/>
    </xf>
    <xf numFmtId="38" fontId="22" fillId="2" borderId="2" xfId="1" applyFont="1" applyFill="1" applyBorder="1" applyAlignment="1">
      <alignment horizontal="center" vertical="center"/>
    </xf>
    <xf numFmtId="38" fontId="22" fillId="2" borderId="6" xfId="1" applyFont="1" applyFill="1" applyBorder="1" applyAlignment="1">
      <alignment horizontal="center" vertical="center" wrapText="1"/>
    </xf>
    <xf numFmtId="38" fontId="22" fillId="2" borderId="7" xfId="1" applyFont="1" applyFill="1" applyBorder="1" applyAlignment="1">
      <alignment horizontal="center" vertical="center" wrapText="1"/>
    </xf>
    <xf numFmtId="38" fontId="22" fillId="2" borderId="8" xfId="1" applyFont="1" applyFill="1" applyBorder="1" applyAlignment="1">
      <alignment horizontal="center" vertical="center" wrapText="1"/>
    </xf>
    <xf numFmtId="38" fontId="22" fillId="2" borderId="9" xfId="1" applyFont="1" applyFill="1" applyBorder="1" applyAlignment="1">
      <alignment horizontal="center" vertical="center" wrapText="1"/>
    </xf>
    <xf numFmtId="38" fontId="22" fillId="2" borderId="10" xfId="1" applyFont="1" applyFill="1" applyBorder="1" applyAlignment="1">
      <alignment horizontal="center" vertical="center" wrapText="1"/>
    </xf>
    <xf numFmtId="38" fontId="22" fillId="2" borderId="11" xfId="1" applyFont="1" applyFill="1" applyBorder="1" applyAlignment="1">
      <alignment horizontal="center" vertical="center" wrapText="1"/>
    </xf>
    <xf numFmtId="38" fontId="22" fillId="3" borderId="30" xfId="1" applyFont="1" applyFill="1" applyBorder="1" applyAlignment="1">
      <alignment horizontal="right" vertical="center"/>
    </xf>
    <xf numFmtId="38" fontId="22" fillId="3" borderId="72" xfId="1" applyFont="1" applyFill="1" applyBorder="1" applyAlignment="1">
      <alignment horizontal="right" vertical="center"/>
    </xf>
    <xf numFmtId="38" fontId="22" fillId="3" borderId="34" xfId="1" applyFont="1" applyFill="1" applyBorder="1" applyAlignment="1">
      <alignment horizontal="right" vertical="center"/>
    </xf>
    <xf numFmtId="38" fontId="22" fillId="3" borderId="73" xfId="1" applyFont="1" applyFill="1" applyBorder="1" applyAlignment="1">
      <alignment horizontal="right" vertical="center"/>
    </xf>
    <xf numFmtId="38" fontId="22" fillId="0" borderId="43" xfId="1" applyFont="1" applyFill="1" applyBorder="1" applyAlignment="1">
      <alignment horizontal="center" vertical="center"/>
    </xf>
    <xf numFmtId="38" fontId="22" fillId="2" borderId="44" xfId="1" applyFont="1" applyFill="1" applyBorder="1" applyAlignment="1">
      <alignment horizontal="center" vertical="center" wrapText="1"/>
    </xf>
    <xf numFmtId="38" fontId="22" fillId="2" borderId="48" xfId="1" applyFont="1" applyFill="1" applyBorder="1" applyAlignment="1">
      <alignment horizontal="center" vertical="center" wrapText="1"/>
    </xf>
    <xf numFmtId="38" fontId="22" fillId="2" borderId="45" xfId="1" applyFont="1" applyFill="1" applyBorder="1" applyAlignment="1">
      <alignment horizontal="center" vertical="center" wrapText="1"/>
    </xf>
    <xf numFmtId="38" fontId="22" fillId="2" borderId="49" xfId="1" applyFont="1" applyFill="1" applyBorder="1" applyAlignment="1">
      <alignment horizontal="center" vertical="center" wrapText="1"/>
    </xf>
    <xf numFmtId="0" fontId="10" fillId="3" borderId="50" xfId="3" applyFont="1" applyFill="1" applyBorder="1" applyAlignment="1">
      <alignment horizontal="center" vertical="center" wrapText="1"/>
    </xf>
    <xf numFmtId="0" fontId="10" fillId="3" borderId="70" xfId="3" applyFont="1" applyFill="1" applyBorder="1" applyAlignment="1">
      <alignment horizontal="center" vertical="center" wrapText="1"/>
    </xf>
    <xf numFmtId="0" fontId="13" fillId="0" borderId="0" xfId="3" applyFont="1" applyFill="1" applyAlignment="1">
      <alignment horizontal="center" vertical="center"/>
    </xf>
    <xf numFmtId="0" fontId="22" fillId="0" borderId="10" xfId="3" applyFont="1" applyBorder="1" applyAlignment="1">
      <alignment horizontal="right" vertical="center"/>
    </xf>
    <xf numFmtId="0" fontId="22" fillId="2" borderId="6"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14" xfId="3" applyFont="1" applyFill="1" applyBorder="1" applyAlignment="1">
      <alignment horizontal="center" vertical="center"/>
    </xf>
    <xf numFmtId="0" fontId="22" fillId="2" borderId="15"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30" xfId="3" applyFont="1" applyFill="1" applyBorder="1" applyAlignment="1">
      <alignment horizontal="center" vertical="center" wrapText="1"/>
    </xf>
    <xf numFmtId="0" fontId="22" fillId="2" borderId="72" xfId="3"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13" xfId="3" applyFont="1" applyFill="1" applyBorder="1" applyAlignment="1">
      <alignment horizontal="center" vertical="center" wrapText="1"/>
    </xf>
    <xf numFmtId="0" fontId="22" fillId="2" borderId="2"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2" fillId="2" borderId="3" xfId="3" applyFont="1" applyFill="1" applyBorder="1" applyAlignment="1">
      <alignment horizontal="center" vertical="center"/>
    </xf>
    <xf numFmtId="0" fontId="22" fillId="2" borderId="13" xfId="3" applyFont="1" applyFill="1" applyBorder="1" applyAlignment="1">
      <alignment horizontal="center" vertical="center"/>
    </xf>
    <xf numFmtId="0" fontId="22" fillId="2" borderId="2" xfId="3" applyFont="1" applyFill="1" applyBorder="1" applyAlignment="1">
      <alignment horizontal="center" vertical="center"/>
    </xf>
    <xf numFmtId="0" fontId="22" fillId="6" borderId="4" xfId="3" applyFont="1" applyFill="1" applyBorder="1" applyAlignment="1">
      <alignment horizontal="center" vertical="center"/>
    </xf>
    <xf numFmtId="0" fontId="22" fillId="6" borderId="12" xfId="3" applyFont="1" applyFill="1" applyBorder="1" applyAlignment="1">
      <alignment horizontal="center" vertical="center"/>
    </xf>
    <xf numFmtId="0" fontId="22" fillId="0" borderId="51" xfId="3" applyFont="1" applyFill="1" applyBorder="1" applyAlignment="1">
      <alignment horizontal="center" vertical="center" textRotation="255"/>
    </xf>
    <xf numFmtId="0" fontId="22" fillId="0" borderId="55" xfId="3" applyFont="1" applyFill="1" applyBorder="1" applyAlignment="1">
      <alignment horizontal="center" vertical="center" textRotation="255"/>
    </xf>
    <xf numFmtId="0" fontId="22" fillId="0" borderId="67" xfId="3" applyFont="1" applyFill="1" applyBorder="1" applyAlignment="1">
      <alignment horizontal="center" vertical="center" textRotation="255"/>
    </xf>
    <xf numFmtId="0" fontId="22" fillId="0" borderId="60" xfId="3" applyFont="1" applyFill="1" applyBorder="1" applyAlignment="1">
      <alignment horizontal="center" vertical="center" textRotation="255"/>
    </xf>
    <xf numFmtId="0" fontId="22" fillId="0" borderId="70" xfId="3" applyFont="1" applyFill="1" applyBorder="1" applyAlignment="1">
      <alignment horizontal="center" vertical="center" textRotation="255"/>
    </xf>
    <xf numFmtId="0" fontId="22" fillId="6" borderId="4" xfId="3" applyFont="1" applyFill="1" applyBorder="1" applyAlignment="1">
      <alignment horizontal="center" vertical="center" wrapText="1"/>
    </xf>
    <xf numFmtId="0" fontId="22" fillId="6" borderId="12" xfId="3" applyFont="1" applyFill="1" applyBorder="1" applyAlignment="1">
      <alignment horizontal="center" vertical="center" wrapText="1"/>
    </xf>
    <xf numFmtId="0" fontId="22" fillId="6" borderId="6" xfId="3" applyFont="1" applyFill="1" applyBorder="1" applyAlignment="1">
      <alignment horizontal="center" vertical="center" textRotation="255"/>
    </xf>
    <xf numFmtId="0" fontId="22" fillId="6" borderId="9" xfId="3" applyFont="1" applyFill="1" applyBorder="1" applyAlignment="1">
      <alignment horizontal="center" vertical="center" textRotation="255"/>
    </xf>
    <xf numFmtId="0" fontId="22" fillId="2" borderId="66" xfId="3" applyFont="1" applyFill="1" applyBorder="1" applyAlignment="1">
      <alignment horizontal="center" vertical="center" wrapText="1"/>
    </xf>
    <xf numFmtId="0" fontId="22" fillId="2" borderId="48" xfId="3" applyFont="1" applyFill="1" applyBorder="1" applyAlignment="1">
      <alignment horizontal="center" vertical="center" wrapText="1"/>
    </xf>
    <xf numFmtId="0" fontId="22" fillId="2" borderId="7" xfId="3" applyFont="1" applyFill="1" applyBorder="1" applyAlignment="1">
      <alignment horizontal="center" vertical="center"/>
    </xf>
    <xf numFmtId="0" fontId="22" fillId="2" borderId="61" xfId="3" applyFont="1" applyFill="1" applyBorder="1" applyAlignment="1">
      <alignment horizontal="center" vertical="center"/>
    </xf>
    <xf numFmtId="0" fontId="22" fillId="2" borderId="71" xfId="3" applyFont="1" applyFill="1" applyBorder="1" applyAlignment="1">
      <alignment horizontal="center" vertical="center"/>
    </xf>
    <xf numFmtId="0" fontId="22" fillId="2" borderId="44" xfId="3" applyFont="1" applyFill="1" applyBorder="1" applyAlignment="1">
      <alignment horizontal="center" vertical="center" wrapText="1"/>
    </xf>
    <xf numFmtId="0" fontId="22" fillId="2" borderId="96" xfId="3" applyFont="1" applyFill="1" applyBorder="1" applyAlignment="1">
      <alignment horizontal="center" vertical="center" wrapText="1"/>
    </xf>
    <xf numFmtId="0" fontId="22" fillId="2" borderId="100" xfId="3" applyFont="1" applyFill="1" applyBorder="1" applyAlignment="1">
      <alignment horizontal="center" vertical="center" wrapText="1"/>
    </xf>
    <xf numFmtId="0" fontId="22" fillId="2" borderId="52" xfId="3" applyFont="1" applyFill="1" applyBorder="1" applyAlignment="1">
      <alignment horizontal="center" vertical="center" wrapText="1"/>
    </xf>
    <xf numFmtId="0" fontId="22" fillId="2" borderId="45" xfId="3" applyFont="1" applyFill="1" applyBorder="1" applyAlignment="1">
      <alignment horizontal="center" vertical="center" wrapText="1"/>
    </xf>
    <xf numFmtId="0" fontId="22" fillId="2" borderId="91" xfId="3" applyFont="1" applyFill="1" applyBorder="1" applyAlignment="1">
      <alignment horizontal="center" vertical="center" wrapText="1"/>
    </xf>
    <xf numFmtId="0" fontId="22" fillId="2" borderId="49"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0" fillId="2" borderId="72" xfId="3" applyFont="1" applyFill="1" applyBorder="1" applyAlignment="1">
      <alignment horizontal="center" vertical="center" wrapText="1"/>
    </xf>
    <xf numFmtId="0" fontId="10" fillId="2" borderId="36" xfId="3" applyFont="1" applyFill="1" applyBorder="1" applyAlignment="1">
      <alignment horizontal="center" vertical="center" wrapText="1"/>
    </xf>
    <xf numFmtId="0" fontId="22" fillId="2" borderId="66" xfId="3" applyFont="1" applyFill="1" applyBorder="1" applyAlignment="1">
      <alignment horizontal="center" vertical="center" textRotation="255" shrinkToFit="1"/>
    </xf>
    <xf numFmtId="0" fontId="22" fillId="2" borderId="48" xfId="3" applyFont="1" applyFill="1" applyBorder="1" applyAlignment="1">
      <alignment horizontal="center" vertical="center" textRotation="255" shrinkToFit="1"/>
    </xf>
    <xf numFmtId="0" fontId="30" fillId="0" borderId="13" xfId="3" applyFont="1" applyFill="1" applyBorder="1" applyAlignment="1">
      <alignment horizontal="center" vertical="center" wrapText="1"/>
    </xf>
    <xf numFmtId="0" fontId="30" fillId="0" borderId="13" xfId="3" applyFont="1" applyFill="1" applyBorder="1" applyAlignment="1">
      <alignment horizontal="center" vertical="center"/>
    </xf>
    <xf numFmtId="0" fontId="30" fillId="0" borderId="2" xfId="3" applyFont="1" applyFill="1" applyBorder="1" applyAlignment="1">
      <alignment horizontal="center" vertical="center"/>
    </xf>
    <xf numFmtId="0" fontId="22" fillId="0" borderId="3" xfId="3" applyFont="1" applyFill="1" applyBorder="1" applyAlignment="1">
      <alignment horizontal="center" vertical="center" wrapText="1"/>
    </xf>
    <xf numFmtId="0" fontId="22" fillId="0" borderId="13"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22" fillId="2" borderId="96" xfId="3" applyFont="1" applyFill="1" applyBorder="1" applyAlignment="1">
      <alignment horizontal="center" vertical="center"/>
    </xf>
    <xf numFmtId="0" fontId="22" fillId="2" borderId="48" xfId="3" applyFont="1" applyFill="1" applyBorder="1" applyAlignment="1">
      <alignment horizontal="center" vertical="center"/>
    </xf>
    <xf numFmtId="0" fontId="22" fillId="0" borderId="13" xfId="3" applyFont="1" applyFill="1" applyBorder="1" applyAlignment="1">
      <alignment horizontal="center" vertical="center"/>
    </xf>
    <xf numFmtId="0" fontId="22" fillId="0" borderId="2" xfId="3" applyFont="1" applyFill="1" applyBorder="1" applyAlignment="1">
      <alignment horizontal="center" vertical="center"/>
    </xf>
    <xf numFmtId="0" fontId="10" fillId="3" borderId="60" xfId="3" applyFont="1" applyFill="1" applyBorder="1" applyAlignment="1">
      <alignment horizontal="center" vertical="center" wrapText="1"/>
    </xf>
    <xf numFmtId="0" fontId="22" fillId="0" borderId="117" xfId="8" applyFont="1" applyFill="1" applyBorder="1" applyAlignment="1">
      <alignment horizontal="left" vertical="center"/>
    </xf>
    <xf numFmtId="0" fontId="22" fillId="0" borderId="114" xfId="8" applyFont="1" applyFill="1" applyBorder="1" applyAlignment="1">
      <alignment horizontal="left" vertical="center"/>
    </xf>
    <xf numFmtId="0" fontId="22" fillId="0" borderId="121" xfId="8" applyFont="1" applyFill="1" applyBorder="1" applyAlignment="1">
      <alignment horizontal="left" vertical="center"/>
    </xf>
    <xf numFmtId="0" fontId="22" fillId="0" borderId="115" xfId="8" applyFont="1" applyFill="1" applyBorder="1" applyAlignment="1">
      <alignment horizontal="left" vertical="center"/>
    </xf>
    <xf numFmtId="0" fontId="22" fillId="3" borderId="118" xfId="8" applyFont="1" applyFill="1" applyBorder="1" applyAlignment="1">
      <alignment horizontal="left" vertical="center" shrinkToFit="1"/>
    </xf>
    <xf numFmtId="0" fontId="22" fillId="3" borderId="36" xfId="8" applyFont="1" applyFill="1" applyBorder="1" applyAlignment="1">
      <alignment horizontal="left" vertical="center" shrinkToFit="1"/>
    </xf>
    <xf numFmtId="0" fontId="22" fillId="3" borderId="103" xfId="8" applyFont="1" applyFill="1" applyBorder="1" applyAlignment="1">
      <alignment horizontal="left" vertical="center" shrinkToFit="1"/>
    </xf>
    <xf numFmtId="0" fontId="22" fillId="3" borderId="35" xfId="8" applyFont="1" applyFill="1" applyBorder="1" applyAlignment="1">
      <alignment horizontal="left" vertical="center" shrinkToFit="1"/>
    </xf>
    <xf numFmtId="0" fontId="22" fillId="3" borderId="116" xfId="8" applyFont="1" applyFill="1" applyBorder="1" applyAlignment="1">
      <alignment horizontal="center" vertical="center" shrinkToFit="1"/>
    </xf>
    <xf numFmtId="0" fontId="22" fillId="3" borderId="33" xfId="8" applyFont="1" applyFill="1" applyBorder="1" applyAlignment="1">
      <alignment horizontal="center" vertical="center" shrinkToFit="1"/>
    </xf>
    <xf numFmtId="0" fontId="22" fillId="0" borderId="9" xfId="8" applyFont="1" applyBorder="1" applyAlignment="1">
      <alignment horizontal="center" vertical="center"/>
    </xf>
    <xf numFmtId="0" fontId="22" fillId="0" borderId="11" xfId="8" applyFont="1" applyBorder="1" applyAlignment="1">
      <alignment horizontal="center" vertical="center"/>
    </xf>
    <xf numFmtId="0" fontId="22" fillId="0" borderId="6" xfId="8" applyFont="1" applyBorder="1" applyAlignment="1">
      <alignment horizontal="center" vertical="center"/>
    </xf>
    <xf numFmtId="0" fontId="22" fillId="0" borderId="8" xfId="8" applyFont="1" applyBorder="1" applyAlignment="1">
      <alignment horizontal="center" vertical="center"/>
    </xf>
    <xf numFmtId="0" fontId="22" fillId="0" borderId="4" xfId="8" applyFont="1" applyBorder="1" applyAlignment="1">
      <alignment horizontal="center" vertical="center"/>
    </xf>
    <xf numFmtId="0" fontId="22" fillId="0" borderId="12" xfId="8" applyFont="1" applyBorder="1" applyAlignment="1">
      <alignment horizontal="center" vertical="center"/>
    </xf>
    <xf numFmtId="0" fontId="22" fillId="0" borderId="5" xfId="8" applyFont="1" applyBorder="1" applyAlignment="1">
      <alignment horizontal="center" vertical="center"/>
    </xf>
    <xf numFmtId="0" fontId="22" fillId="0" borderId="117" xfId="8" applyFont="1" applyFill="1" applyBorder="1" applyAlignment="1">
      <alignment horizontal="left" vertical="center" wrapText="1"/>
    </xf>
    <xf numFmtId="0" fontId="22" fillId="0" borderId="114" xfId="8" applyFont="1" applyFill="1" applyBorder="1" applyAlignment="1">
      <alignment horizontal="left" vertical="center" wrapText="1"/>
    </xf>
    <xf numFmtId="0" fontId="22" fillId="0" borderId="115" xfId="8" applyFont="1" applyFill="1" applyBorder="1" applyAlignment="1">
      <alignment horizontal="left" vertical="center" wrapText="1"/>
    </xf>
    <xf numFmtId="0" fontId="22" fillId="3" borderId="116" xfId="8" applyFont="1" applyFill="1" applyBorder="1" applyAlignment="1">
      <alignment horizontal="left" vertical="center" shrinkToFit="1"/>
    </xf>
    <xf numFmtId="0" fontId="22" fillId="3" borderId="33" xfId="8" applyFont="1" applyFill="1" applyBorder="1" applyAlignment="1">
      <alignment horizontal="left" vertical="center" shrinkToFit="1"/>
    </xf>
    <xf numFmtId="0" fontId="22" fillId="0" borderId="3" xfId="8" applyFont="1" applyBorder="1" applyAlignment="1">
      <alignment horizontal="center" vertical="center" wrapText="1"/>
    </xf>
    <xf numFmtId="0" fontId="22" fillId="0" borderId="13" xfId="8" applyFont="1" applyBorder="1" applyAlignment="1">
      <alignment horizontal="center" vertical="center" wrapText="1"/>
    </xf>
    <xf numFmtId="0" fontId="22" fillId="0" borderId="2" xfId="8" applyFont="1" applyBorder="1" applyAlignment="1">
      <alignment horizontal="center" vertical="center" wrapText="1"/>
    </xf>
    <xf numFmtId="0" fontId="22" fillId="0" borderId="9" xfId="8" applyFont="1" applyBorder="1" applyAlignment="1">
      <alignment horizontal="left" vertical="center"/>
    </xf>
    <xf numFmtId="0" fontId="22" fillId="0" borderId="10" xfId="8" applyFont="1" applyBorder="1" applyAlignment="1">
      <alignment horizontal="left" vertical="center"/>
    </xf>
    <xf numFmtId="0" fontId="22" fillId="0" borderId="11" xfId="8" applyFont="1" applyBorder="1" applyAlignment="1">
      <alignment horizontal="left" vertical="center"/>
    </xf>
    <xf numFmtId="0" fontId="22" fillId="3" borderId="103" xfId="8" applyFont="1" applyFill="1" applyBorder="1" applyAlignment="1">
      <alignment horizontal="center" vertical="center" shrinkToFit="1"/>
    </xf>
    <xf numFmtId="0" fontId="22" fillId="3" borderId="35" xfId="8" applyFont="1" applyFill="1" applyBorder="1" applyAlignment="1">
      <alignment horizontal="center" vertical="center" shrinkToFit="1"/>
    </xf>
    <xf numFmtId="38" fontId="22" fillId="0" borderId="117" xfId="9" applyFont="1" applyFill="1" applyBorder="1" applyAlignment="1">
      <alignment horizontal="left" vertical="center" wrapText="1"/>
    </xf>
    <xf numFmtId="38" fontId="22" fillId="0" borderId="114" xfId="9" applyFont="1" applyFill="1" applyBorder="1" applyAlignment="1">
      <alignment horizontal="left" vertical="center" wrapText="1"/>
    </xf>
    <xf numFmtId="38" fontId="22" fillId="0" borderId="115" xfId="9" applyFont="1" applyFill="1" applyBorder="1" applyAlignment="1">
      <alignment horizontal="left" vertical="center" wrapText="1"/>
    </xf>
    <xf numFmtId="0" fontId="22" fillId="3" borderId="103" xfId="8" applyFont="1" applyFill="1" applyBorder="1" applyAlignment="1">
      <alignment horizontal="left" vertical="center" wrapText="1" shrinkToFit="1"/>
    </xf>
    <xf numFmtId="0" fontId="22" fillId="3" borderId="118" xfId="8" applyFont="1" applyFill="1" applyBorder="1" applyAlignment="1">
      <alignment horizontal="left" vertical="center" wrapText="1" shrinkToFit="1"/>
    </xf>
    <xf numFmtId="0" fontId="22" fillId="0" borderId="117" xfId="8" applyFont="1" applyBorder="1" applyAlignment="1">
      <alignment horizontal="center" vertical="center" wrapText="1"/>
    </xf>
    <xf numFmtId="0" fontId="22" fillId="0" borderId="114" xfId="8" applyFont="1" applyBorder="1" applyAlignment="1">
      <alignment horizontal="center" vertical="center" wrapText="1"/>
    </xf>
    <xf numFmtId="0" fontId="22" fillId="0" borderId="115" xfId="8" applyFont="1" applyBorder="1" applyAlignment="1">
      <alignment horizontal="center" vertical="center" wrapText="1"/>
    </xf>
    <xf numFmtId="0" fontId="22" fillId="0" borderId="118" xfId="8" applyFont="1" applyBorder="1" applyAlignment="1">
      <alignment horizontal="left" vertical="center" shrinkToFit="1"/>
    </xf>
    <xf numFmtId="0" fontId="22" fillId="0" borderId="72" xfId="8" applyFont="1" applyBorder="1" applyAlignment="1">
      <alignment horizontal="left" vertical="center" shrinkToFit="1"/>
    </xf>
    <xf numFmtId="0" fontId="22" fillId="0" borderId="36" xfId="8" applyFont="1" applyBorder="1" applyAlignment="1">
      <alignment horizontal="left" vertical="center" shrinkToFit="1"/>
    </xf>
    <xf numFmtId="0" fontId="22" fillId="0" borderId="104" xfId="8" applyFont="1" applyBorder="1" applyAlignment="1">
      <alignment horizontal="left" vertical="center" shrinkToFit="1"/>
    </xf>
    <xf numFmtId="0" fontId="22" fillId="0" borderId="122" xfId="8" applyFont="1" applyBorder="1" applyAlignment="1">
      <alignment horizontal="left" vertical="center" shrinkToFit="1"/>
    </xf>
    <xf numFmtId="0" fontId="22" fillId="0" borderId="138" xfId="8" applyFont="1" applyBorder="1" applyAlignment="1">
      <alignment horizontal="left" vertical="center" shrinkToFit="1"/>
    </xf>
    <xf numFmtId="0" fontId="22" fillId="0" borderId="124" xfId="8" applyFont="1" applyBorder="1" applyAlignment="1">
      <alignment horizontal="left" vertical="center" shrinkToFit="1"/>
    </xf>
    <xf numFmtId="0" fontId="22" fillId="0" borderId="125" xfId="8" applyFont="1" applyBorder="1" applyAlignment="1">
      <alignment horizontal="left" vertical="center" shrinkToFit="1"/>
    </xf>
    <xf numFmtId="0" fontId="22" fillId="0" borderId="126" xfId="8" applyFont="1" applyBorder="1" applyAlignment="1">
      <alignment horizontal="left" vertical="center" shrinkToFit="1"/>
    </xf>
    <xf numFmtId="0" fontId="22" fillId="0" borderId="6" xfId="8" applyFont="1" applyBorder="1" applyAlignment="1">
      <alignment horizontal="center" vertical="center" wrapText="1"/>
    </xf>
    <xf numFmtId="0" fontId="22" fillId="0" borderId="14" xfId="8" applyFont="1" applyBorder="1" applyAlignment="1">
      <alignment horizontal="center" vertical="center" wrapText="1"/>
    </xf>
    <xf numFmtId="0" fontId="22" fillId="0" borderId="9" xfId="8" applyFont="1" applyBorder="1" applyAlignment="1">
      <alignment horizontal="center" vertical="center" wrapText="1"/>
    </xf>
    <xf numFmtId="0" fontId="22" fillId="0" borderId="128" xfId="8" applyFont="1" applyFill="1" applyBorder="1" applyAlignment="1">
      <alignment horizontal="left" vertical="center" shrinkToFit="1"/>
    </xf>
    <xf numFmtId="0" fontId="22" fillId="0" borderId="129" xfId="8" applyFont="1" applyFill="1" applyBorder="1" applyAlignment="1">
      <alignment horizontal="left" vertical="center" shrinkToFit="1"/>
    </xf>
    <xf numFmtId="0" fontId="22" fillId="0" borderId="130" xfId="8" applyFont="1" applyFill="1" applyBorder="1" applyAlignment="1">
      <alignment horizontal="left" vertical="center" shrinkToFit="1"/>
    </xf>
    <xf numFmtId="0" fontId="22" fillId="0" borderId="108" xfId="8" applyFont="1" applyFill="1" applyBorder="1" applyAlignment="1">
      <alignment horizontal="left" vertical="center" shrinkToFit="1"/>
    </xf>
    <xf numFmtId="0" fontId="22" fillId="0" borderId="109" xfId="8" applyFont="1" applyFill="1" applyBorder="1" applyAlignment="1">
      <alignment horizontal="left" vertical="center" shrinkToFit="1"/>
    </xf>
    <xf numFmtId="0" fontId="22" fillId="0" borderId="107" xfId="8" applyFont="1" applyFill="1" applyBorder="1" applyAlignment="1">
      <alignment horizontal="left" vertical="center" shrinkToFit="1"/>
    </xf>
    <xf numFmtId="0" fontId="22" fillId="0" borderId="110" xfId="8" applyFont="1" applyFill="1" applyBorder="1" applyAlignment="1">
      <alignment horizontal="left" vertical="center" shrinkToFit="1"/>
    </xf>
    <xf numFmtId="0" fontId="22" fillId="0" borderId="111" xfId="8" applyFont="1" applyFill="1" applyBorder="1" applyAlignment="1">
      <alignment horizontal="left" vertical="center" shrinkToFit="1"/>
    </xf>
    <xf numFmtId="0" fontId="22" fillId="0" borderId="112" xfId="8" applyFont="1" applyFill="1" applyBorder="1" applyAlignment="1">
      <alignment horizontal="left" vertical="center" shrinkToFit="1"/>
    </xf>
    <xf numFmtId="0" fontId="22" fillId="0" borderId="4" xfId="8" applyFont="1" applyFill="1" applyBorder="1" applyAlignment="1">
      <alignment horizontal="left" vertical="center" shrinkToFit="1"/>
    </xf>
    <xf numFmtId="0" fontId="22" fillId="0" borderId="12" xfId="8" applyFont="1" applyFill="1" applyBorder="1" applyAlignment="1">
      <alignment horizontal="left" vertical="center" shrinkToFit="1"/>
    </xf>
    <xf numFmtId="0" fontId="22" fillId="0" borderId="5" xfId="8" applyFont="1" applyFill="1" applyBorder="1" applyAlignment="1">
      <alignment horizontal="left" vertical="center" shrinkToFit="1"/>
    </xf>
    <xf numFmtId="0" fontId="22" fillId="0" borderId="149" xfId="8" applyFont="1" applyBorder="1" applyAlignment="1">
      <alignment horizontal="center" vertical="center" wrapText="1"/>
    </xf>
    <xf numFmtId="0" fontId="22" fillId="0" borderId="132" xfId="8" applyFont="1" applyBorder="1" applyAlignment="1">
      <alignment horizontal="center" vertical="center" wrapText="1"/>
    </xf>
    <xf numFmtId="0" fontId="22" fillId="0" borderId="134" xfId="8" applyFont="1" applyBorder="1" applyAlignment="1">
      <alignment horizontal="center" vertical="center" wrapText="1"/>
    </xf>
    <xf numFmtId="0" fontId="22" fillId="0" borderId="104" xfId="8" applyFont="1" applyFill="1" applyBorder="1" applyAlignment="1">
      <alignment horizontal="left" vertical="center" shrinkToFit="1"/>
    </xf>
    <xf numFmtId="0" fontId="22" fillId="0" borderId="89" xfId="8" applyFont="1" applyFill="1" applyBorder="1" applyAlignment="1">
      <alignment horizontal="left" vertical="center" shrinkToFit="1"/>
    </xf>
    <xf numFmtId="0" fontId="22" fillId="0" borderId="38" xfId="8" applyFont="1" applyFill="1" applyBorder="1" applyAlignment="1">
      <alignment horizontal="left" vertical="center" shrinkToFit="1"/>
    </xf>
    <xf numFmtId="0" fontId="22" fillId="0" borderId="105" xfId="8" applyFont="1" applyFill="1" applyBorder="1" applyAlignment="1">
      <alignment horizontal="center" vertical="center" wrapText="1" shrinkToFit="1"/>
    </xf>
    <xf numFmtId="0" fontId="22" fillId="0" borderId="139" xfId="8" applyFont="1" applyFill="1" applyBorder="1" applyAlignment="1">
      <alignment horizontal="center" vertical="center" shrinkToFit="1"/>
    </xf>
    <xf numFmtId="0" fontId="22" fillId="0" borderId="124" xfId="8" applyFont="1" applyFill="1" applyBorder="1" applyAlignment="1">
      <alignment horizontal="left" vertical="center" shrinkToFit="1"/>
    </xf>
    <xf numFmtId="0" fontId="22" fillId="0" borderId="125" xfId="8" applyFont="1" applyFill="1" applyBorder="1" applyAlignment="1">
      <alignment horizontal="left" vertical="center" shrinkToFit="1"/>
    </xf>
    <xf numFmtId="0" fontId="22" fillId="0" borderId="126" xfId="8" applyFont="1" applyFill="1" applyBorder="1" applyAlignment="1">
      <alignment horizontal="left" vertical="center" shrinkToFit="1"/>
    </xf>
    <xf numFmtId="0" fontId="22" fillId="0" borderId="120" xfId="8" applyFont="1" applyFill="1" applyBorder="1" applyAlignment="1">
      <alignment horizontal="center" vertical="center" shrinkToFit="1"/>
    </xf>
    <xf numFmtId="0" fontId="43" fillId="2" borderId="3" xfId="8" applyFont="1" applyFill="1" applyBorder="1" applyAlignment="1">
      <alignment horizontal="center" vertical="center"/>
    </xf>
    <xf numFmtId="0" fontId="43" fillId="2" borderId="2" xfId="8" applyFont="1" applyFill="1" applyBorder="1" applyAlignment="1">
      <alignment horizontal="center" vertical="center"/>
    </xf>
    <xf numFmtId="0" fontId="22" fillId="2" borderId="3" xfId="8" applyFont="1" applyFill="1" applyBorder="1" applyAlignment="1">
      <alignment horizontal="center" vertical="center" wrapText="1"/>
    </xf>
    <xf numFmtId="0" fontId="22" fillId="2" borderId="2" xfId="8" applyFont="1" applyFill="1" applyBorder="1" applyAlignment="1">
      <alignment horizontal="center" vertical="center" wrapText="1"/>
    </xf>
    <xf numFmtId="0" fontId="22" fillId="2" borderId="6" xfId="8" applyFont="1" applyFill="1" applyBorder="1" applyAlignment="1">
      <alignment horizontal="center" vertical="center"/>
    </xf>
    <xf numFmtId="0" fontId="22" fillId="2" borderId="8" xfId="8" applyFont="1" applyFill="1" applyBorder="1" applyAlignment="1">
      <alignment horizontal="center" vertical="center"/>
    </xf>
    <xf numFmtId="0" fontId="22" fillId="2" borderId="9" xfId="8" applyFont="1" applyFill="1" applyBorder="1" applyAlignment="1">
      <alignment horizontal="center" vertical="center"/>
    </xf>
    <xf numFmtId="0" fontId="22" fillId="2" borderId="11" xfId="8" applyFont="1" applyFill="1" applyBorder="1" applyAlignment="1">
      <alignment horizontal="center" vertical="center"/>
    </xf>
    <xf numFmtId="0" fontId="22" fillId="2" borderId="6" xfId="8" applyFont="1" applyFill="1" applyBorder="1" applyAlignment="1">
      <alignment horizontal="center" vertical="center" wrapText="1"/>
    </xf>
    <xf numFmtId="0" fontId="22" fillId="2" borderId="8" xfId="8" applyFont="1" applyFill="1" applyBorder="1" applyAlignment="1">
      <alignment horizontal="center" vertical="center" wrapText="1"/>
    </xf>
    <xf numFmtId="0" fontId="22" fillId="2" borderId="9" xfId="8" applyFont="1" applyFill="1" applyBorder="1" applyAlignment="1">
      <alignment horizontal="center" vertical="center" wrapText="1"/>
    </xf>
    <xf numFmtId="0" fontId="22" fillId="2" borderId="11" xfId="8" applyFont="1" applyFill="1" applyBorder="1" applyAlignment="1">
      <alignment horizontal="center" vertical="center" wrapText="1"/>
    </xf>
    <xf numFmtId="0" fontId="22" fillId="2" borderId="6" xfId="8" applyFont="1" applyFill="1" applyBorder="1" applyAlignment="1">
      <alignment horizontal="center" vertical="center" shrinkToFit="1"/>
    </xf>
    <xf numFmtId="0" fontId="22" fillId="2" borderId="7" xfId="8" applyFont="1" applyFill="1" applyBorder="1" applyAlignment="1">
      <alignment horizontal="center" vertical="center" shrinkToFit="1"/>
    </xf>
    <xf numFmtId="0" fontId="22" fillId="2" borderId="8" xfId="8" applyFont="1" applyFill="1" applyBorder="1" applyAlignment="1">
      <alignment horizontal="center" vertical="center" shrinkToFit="1"/>
    </xf>
    <xf numFmtId="0" fontId="22" fillId="2" borderId="9" xfId="8" applyFont="1" applyFill="1" applyBorder="1" applyAlignment="1">
      <alignment horizontal="center" vertical="center" shrinkToFit="1"/>
    </xf>
    <xf numFmtId="0" fontId="22" fillId="2" borderId="10" xfId="8" applyFont="1" applyFill="1" applyBorder="1" applyAlignment="1">
      <alignment horizontal="center" vertical="center" shrinkToFit="1"/>
    </xf>
    <xf numFmtId="0" fontId="22" fillId="2" borderId="11" xfId="8" applyFont="1" applyFill="1" applyBorder="1" applyAlignment="1">
      <alignment horizontal="center" vertical="center" shrinkToFit="1"/>
    </xf>
    <xf numFmtId="0" fontId="10" fillId="0" borderId="4"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3" xfId="3" applyFont="1" applyFill="1" applyBorder="1" applyAlignment="1">
      <alignment horizontal="center" vertical="center" textRotation="255" wrapText="1"/>
    </xf>
    <xf numFmtId="0" fontId="10" fillId="0" borderId="13" xfId="3" applyFont="1" applyFill="1" applyBorder="1" applyAlignment="1">
      <alignment horizontal="center" vertical="center" textRotation="255" wrapText="1"/>
    </xf>
    <xf numFmtId="0" fontId="10" fillId="0" borderId="2" xfId="3" applyFont="1" applyFill="1" applyBorder="1" applyAlignment="1">
      <alignment horizontal="center" vertical="center" textRotation="255" wrapText="1"/>
    </xf>
    <xf numFmtId="0" fontId="22" fillId="2" borderId="0" xfId="3" applyFont="1" applyFill="1" applyBorder="1" applyAlignment="1">
      <alignment horizontal="center" vertical="center"/>
    </xf>
    <xf numFmtId="0" fontId="22" fillId="2" borderId="10" xfId="3" applyFont="1" applyFill="1" applyBorder="1" applyAlignment="1">
      <alignment horizontal="center" vertical="center"/>
    </xf>
    <xf numFmtId="38" fontId="22" fillId="0" borderId="0" xfId="4" applyFont="1" applyBorder="1" applyAlignment="1">
      <alignment horizontal="right" vertical="center"/>
    </xf>
    <xf numFmtId="38" fontId="22" fillId="2" borderId="84" xfId="4" applyFont="1" applyFill="1" applyBorder="1" applyAlignment="1">
      <alignment horizontal="center" vertical="center" wrapText="1"/>
    </xf>
    <xf numFmtId="38" fontId="22" fillId="2" borderId="101" xfId="4" applyFont="1" applyFill="1" applyBorder="1" applyAlignment="1">
      <alignment horizontal="center" vertical="center" wrapText="1"/>
    </xf>
    <xf numFmtId="38" fontId="22" fillId="2" borderId="102" xfId="4" applyFont="1" applyFill="1" applyBorder="1"/>
    <xf numFmtId="38" fontId="22" fillId="2" borderId="15" xfId="4" applyFont="1" applyFill="1" applyBorder="1" applyAlignment="1">
      <alignment horizontal="center" vertical="center" wrapText="1"/>
    </xf>
    <xf numFmtId="38" fontId="22" fillId="2" borderId="11" xfId="4" applyFont="1" applyFill="1" applyBorder="1" applyAlignment="1">
      <alignment horizontal="center" vertical="center"/>
    </xf>
    <xf numFmtId="38" fontId="22" fillId="3" borderId="37" xfId="4" applyFont="1" applyFill="1" applyBorder="1" applyAlignment="1">
      <alignment vertical="center" textRotation="255"/>
    </xf>
    <xf numFmtId="38" fontId="22" fillId="3" borderId="65" xfId="4" applyFont="1" applyFill="1" applyBorder="1" applyAlignment="1">
      <alignment vertical="center" textRotation="255"/>
    </xf>
    <xf numFmtId="38" fontId="22" fillId="3" borderId="92" xfId="4" applyFont="1" applyFill="1" applyBorder="1" applyAlignment="1">
      <alignment vertical="center" textRotation="255"/>
    </xf>
    <xf numFmtId="38" fontId="22" fillId="3" borderId="97" xfId="4" applyFont="1" applyFill="1" applyBorder="1" applyAlignment="1">
      <alignment vertical="center" textRotation="255"/>
    </xf>
    <xf numFmtId="38" fontId="22" fillId="3" borderId="6" xfId="4" applyFont="1" applyFill="1" applyBorder="1" applyAlignment="1">
      <alignment vertical="center" textRotation="255"/>
    </xf>
    <xf numFmtId="38" fontId="22" fillId="3" borderId="47" xfId="4" applyFont="1" applyFill="1" applyBorder="1" applyAlignment="1">
      <alignment vertical="center" textRotation="255"/>
    </xf>
    <xf numFmtId="38" fontId="22" fillId="3" borderId="14" xfId="4" applyFont="1" applyFill="1" applyBorder="1" applyAlignment="1">
      <alignment vertical="center" textRotation="255"/>
    </xf>
    <xf numFmtId="38" fontId="22" fillId="3" borderId="61" xfId="4" applyFont="1" applyFill="1" applyBorder="1" applyAlignment="1">
      <alignment vertical="center" textRotation="255"/>
    </xf>
    <xf numFmtId="0" fontId="22" fillId="6" borderId="14" xfId="3" applyFont="1" applyFill="1" applyBorder="1" applyAlignment="1">
      <alignment horizontal="center" vertical="center" textRotation="255"/>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38" fontId="30" fillId="2" borderId="3" xfId="1" applyFont="1" applyFill="1" applyBorder="1" applyAlignment="1">
      <alignment horizontal="center" vertical="center"/>
    </xf>
    <xf numFmtId="38" fontId="30" fillId="2" borderId="13" xfId="1" applyFont="1" applyFill="1" applyBorder="1" applyAlignment="1">
      <alignment horizontal="center" vertical="center"/>
    </xf>
    <xf numFmtId="38" fontId="30" fillId="2" borderId="2" xfId="1"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12"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38" fontId="4" fillId="0" borderId="4" xfId="1" applyFont="1" applyBorder="1" applyAlignment="1">
      <alignment horizontal="center" vertical="center"/>
    </xf>
    <xf numFmtId="38" fontId="4" fillId="0" borderId="12" xfId="1" applyFont="1" applyBorder="1" applyAlignment="1">
      <alignment horizontal="center" vertical="center"/>
    </xf>
    <xf numFmtId="38" fontId="4" fillId="2" borderId="3" xfId="1" applyFont="1" applyFill="1" applyBorder="1" applyAlignment="1">
      <alignment horizontal="center" vertical="center" wrapText="1"/>
    </xf>
    <xf numFmtId="38" fontId="4" fillId="2" borderId="2" xfId="1" applyFont="1" applyFill="1" applyBorder="1" applyAlignment="1">
      <alignment horizontal="center" vertical="center"/>
    </xf>
    <xf numFmtId="38" fontId="4" fillId="0" borderId="1" xfId="1" applyFont="1" applyBorder="1" applyAlignment="1">
      <alignment horizontal="center" vertical="center"/>
    </xf>
    <xf numFmtId="40" fontId="32" fillId="0" borderId="18" xfId="1" applyNumberFormat="1" applyFont="1" applyBorder="1" applyAlignment="1">
      <alignment horizontal="right" vertical="center"/>
    </xf>
    <xf numFmtId="38" fontId="4" fillId="0" borderId="7" xfId="1" applyFont="1" applyBorder="1" applyAlignment="1">
      <alignment horizontal="right" vertical="center"/>
    </xf>
    <xf numFmtId="38" fontId="4" fillId="3" borderId="12" xfId="1" applyFont="1" applyFill="1" applyBorder="1" applyAlignment="1">
      <alignment horizontal="right" vertical="center"/>
    </xf>
    <xf numFmtId="38" fontId="4" fillId="2" borderId="1" xfId="1" applyFont="1" applyFill="1" applyBorder="1" applyAlignment="1">
      <alignment horizontal="center" vertical="center"/>
    </xf>
    <xf numFmtId="38" fontId="32" fillId="2" borderId="22" xfId="1" applyFont="1" applyFill="1" applyBorder="1" applyAlignment="1">
      <alignment horizontal="center" vertical="center" shrinkToFit="1"/>
    </xf>
    <xf numFmtId="38" fontId="32" fillId="2" borderId="21" xfId="1" applyFont="1" applyFill="1" applyBorder="1" applyAlignment="1">
      <alignment horizontal="center" vertical="center" shrinkToFit="1"/>
    </xf>
    <xf numFmtId="38" fontId="10" fillId="2" borderId="1" xfId="1" applyFont="1" applyFill="1" applyBorder="1" applyAlignment="1">
      <alignment horizontal="center" vertical="center"/>
    </xf>
    <xf numFmtId="38" fontId="32" fillId="0" borderId="18" xfId="1" applyFont="1" applyBorder="1" applyAlignment="1">
      <alignment horizontal="left" vertical="center"/>
    </xf>
    <xf numFmtId="38" fontId="32" fillId="0" borderId="24" xfId="1" applyFont="1" applyBorder="1" applyAlignment="1">
      <alignment horizontal="left" vertical="center"/>
    </xf>
    <xf numFmtId="38" fontId="4" fillId="0" borderId="42" xfId="1" applyFont="1" applyBorder="1" applyAlignment="1">
      <alignment horizontal="left" vertical="center"/>
    </xf>
    <xf numFmtId="38" fontId="4" fillId="0" borderId="41" xfId="1" applyFont="1" applyBorder="1" applyAlignment="1">
      <alignment horizontal="left" vertical="center"/>
    </xf>
    <xf numFmtId="38" fontId="4" fillId="3" borderId="12" xfId="1" applyFont="1" applyFill="1" applyBorder="1" applyAlignment="1">
      <alignment horizontal="left" vertical="center"/>
    </xf>
    <xf numFmtId="38" fontId="4" fillId="3" borderId="5" xfId="1" applyFont="1" applyFill="1" applyBorder="1" applyAlignment="1">
      <alignment horizontal="left" vertical="center"/>
    </xf>
    <xf numFmtId="38" fontId="4" fillId="2" borderId="2" xfId="1" applyFont="1" applyFill="1" applyBorder="1" applyAlignment="1">
      <alignment horizontal="center" vertical="center" wrapText="1"/>
    </xf>
    <xf numFmtId="38" fontId="0" fillId="0" borderId="0" xfId="1" applyFont="1" applyAlignment="1">
      <alignment horizontal="right" vertical="center"/>
    </xf>
    <xf numFmtId="38" fontId="0" fillId="2" borderId="4" xfId="1" applyFont="1" applyFill="1" applyBorder="1" applyAlignment="1">
      <alignment horizontal="center" vertical="center"/>
    </xf>
    <xf numFmtId="38" fontId="0" fillId="2" borderId="12" xfId="1" applyFont="1" applyFill="1" applyBorder="1" applyAlignment="1">
      <alignment horizontal="center" vertical="center"/>
    </xf>
    <xf numFmtId="38" fontId="0" fillId="2" borderId="5"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3" xfId="1" applyFont="1" applyFill="1" applyBorder="1" applyAlignment="1">
      <alignment horizontal="center" vertical="center"/>
    </xf>
    <xf numFmtId="38" fontId="0" fillId="2" borderId="2" xfId="1" applyFont="1" applyFill="1" applyBorder="1" applyAlignment="1">
      <alignment horizontal="center" vertical="center"/>
    </xf>
    <xf numFmtId="38" fontId="0" fillId="0" borderId="0" xfId="1" applyFont="1" applyAlignment="1">
      <alignment horizontal="center" vertical="center"/>
    </xf>
    <xf numFmtId="38" fontId="0" fillId="0" borderId="10" xfId="1" applyFont="1" applyBorder="1" applyAlignment="1">
      <alignment horizontal="center" vertical="center"/>
    </xf>
    <xf numFmtId="38" fontId="3" fillId="0" borderId="82" xfId="1" applyFont="1" applyBorder="1" applyAlignment="1">
      <alignment horizontal="center" vertical="center"/>
    </xf>
    <xf numFmtId="38" fontId="4" fillId="0" borderId="83" xfId="1" applyFont="1" applyBorder="1" applyAlignment="1">
      <alignment horizontal="center" vertical="center"/>
    </xf>
    <xf numFmtId="38" fontId="4" fillId="5" borderId="78" xfId="1" applyFont="1" applyFill="1" applyBorder="1" applyAlignment="1">
      <alignment horizontal="center" vertical="center"/>
    </xf>
    <xf numFmtId="38" fontId="4" fillId="5" borderId="80" xfId="1" applyFont="1" applyFill="1" applyBorder="1" applyAlignment="1">
      <alignment horizontal="center" vertical="center"/>
    </xf>
    <xf numFmtId="38" fontId="4" fillId="5" borderId="79" xfId="1" applyFont="1" applyFill="1" applyBorder="1" applyAlignment="1">
      <alignment horizontal="left" vertical="center"/>
    </xf>
    <xf numFmtId="38" fontId="4" fillId="5" borderId="81" xfId="1" applyFont="1" applyFill="1" applyBorder="1" applyAlignment="1">
      <alignment horizontal="left" vertical="center"/>
    </xf>
  </cellXfs>
  <cellStyles count="11">
    <cellStyle name="パーセント" xfId="2" builtinId="5"/>
    <cellStyle name="桁区切り" xfId="1" builtinId="6"/>
    <cellStyle name="桁区切り 10" xfId="9"/>
    <cellStyle name="桁区切り 2" xfId="4"/>
    <cellStyle name="標準" xfId="0" builtinId="0"/>
    <cellStyle name="標準 2" xfId="3"/>
    <cellStyle name="標準 2 2" xfId="6"/>
    <cellStyle name="標準 2 3" xfId="10"/>
    <cellStyle name="標準 3" xfId="5"/>
    <cellStyle name="標準_調査票●確定（JFEエンジニアリング）" xfId="7"/>
    <cellStyle name="標準_様式" xf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3" name="直線コネクタ 2">
          <a:extLst>
            <a:ext uri="{FF2B5EF4-FFF2-40B4-BE49-F238E27FC236}">
              <a16:creationId xmlns="" xmlns:a16="http://schemas.microsoft.com/office/drawing/2014/main" id="{00000000-0008-0000-0400-000003000000}"/>
            </a:ext>
          </a:extLst>
        </xdr:cNvPr>
        <xdr:cNvCxnSpPr/>
      </xdr:nvCxnSpPr>
      <xdr:spPr>
        <a:xfrm>
          <a:off x="179294" y="663388"/>
          <a:ext cx="1757082" cy="43927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2" name="直線コネクタ 1">
          <a:extLst>
            <a:ext uri="{FF2B5EF4-FFF2-40B4-BE49-F238E27FC236}">
              <a16:creationId xmlns="" xmlns:a16="http://schemas.microsoft.com/office/drawing/2014/main" id="{00000000-0008-0000-0500-000002000000}"/>
            </a:ext>
          </a:extLst>
        </xdr:cNvPr>
        <xdr:cNvCxnSpPr/>
      </xdr:nvCxnSpPr>
      <xdr:spPr>
        <a:xfrm>
          <a:off x="175260" y="662940"/>
          <a:ext cx="1950720" cy="43613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143435</xdr:rowOff>
    </xdr:from>
    <xdr:to>
      <xdr:col>9</xdr:col>
      <xdr:colOff>0</xdr:colOff>
      <xdr:row>6</xdr:row>
      <xdr:rowOff>143435</xdr:rowOff>
    </xdr:to>
    <xdr:cxnSp macro="">
      <xdr:nvCxnSpPr>
        <xdr:cNvPr id="3" name="直線コネクタ 2">
          <a:extLst>
            <a:ext uri="{FF2B5EF4-FFF2-40B4-BE49-F238E27FC236}">
              <a16:creationId xmlns="" xmlns:a16="http://schemas.microsoft.com/office/drawing/2014/main" id="{00000000-0008-0000-0500-000003000000}"/>
            </a:ext>
          </a:extLst>
        </xdr:cNvPr>
        <xdr:cNvCxnSpPr/>
      </xdr:nvCxnSpPr>
      <xdr:spPr>
        <a:xfrm>
          <a:off x="2125980" y="1248335"/>
          <a:ext cx="1333500" cy="0"/>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7</xdr:row>
      <xdr:rowOff>143435</xdr:rowOff>
    </xdr:from>
    <xdr:to>
      <xdr:col>15</xdr:col>
      <xdr:colOff>259977</xdr:colOff>
      <xdr:row>7</xdr:row>
      <xdr:rowOff>143436</xdr:rowOff>
    </xdr:to>
    <xdr:cxnSp macro="">
      <xdr:nvCxnSpPr>
        <xdr:cNvPr id="4" name="直線コネクタ 3">
          <a:extLst>
            <a:ext uri="{FF2B5EF4-FFF2-40B4-BE49-F238E27FC236}">
              <a16:creationId xmlns="" xmlns:a16="http://schemas.microsoft.com/office/drawing/2014/main" id="{00000000-0008-0000-0500-000004000000}"/>
            </a:ext>
          </a:extLst>
        </xdr:cNvPr>
        <xdr:cNvCxnSpPr/>
      </xdr:nvCxnSpPr>
      <xdr:spPr>
        <a:xfrm>
          <a:off x="2926081" y="1522655"/>
          <a:ext cx="2393576"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8</xdr:row>
      <xdr:rowOff>143435</xdr:rowOff>
    </xdr:from>
    <xdr:to>
      <xdr:col>16</xdr:col>
      <xdr:colOff>0</xdr:colOff>
      <xdr:row>8</xdr:row>
      <xdr:rowOff>143435</xdr:rowOff>
    </xdr:to>
    <xdr:cxnSp macro="">
      <xdr:nvCxnSpPr>
        <xdr:cNvPr id="5" name="直線コネクタ 4">
          <a:extLst>
            <a:ext uri="{FF2B5EF4-FFF2-40B4-BE49-F238E27FC236}">
              <a16:creationId xmlns="" xmlns:a16="http://schemas.microsoft.com/office/drawing/2014/main" id="{00000000-0008-0000-0500-000005000000}"/>
            </a:ext>
          </a:extLst>
        </xdr:cNvPr>
        <xdr:cNvCxnSpPr/>
      </xdr:nvCxnSpPr>
      <xdr:spPr>
        <a:xfrm>
          <a:off x="4526279" y="1796975"/>
          <a:ext cx="800101" cy="0"/>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143435</xdr:rowOff>
    </xdr:from>
    <xdr:to>
      <xdr:col>17</xdr:col>
      <xdr:colOff>0</xdr:colOff>
      <xdr:row>10</xdr:row>
      <xdr:rowOff>143436</xdr:rowOff>
    </xdr:to>
    <xdr:cxnSp macro="">
      <xdr:nvCxnSpPr>
        <xdr:cNvPr id="6" name="直線コネクタ 5">
          <a:extLst>
            <a:ext uri="{FF2B5EF4-FFF2-40B4-BE49-F238E27FC236}">
              <a16:creationId xmlns="" xmlns:a16="http://schemas.microsoft.com/office/drawing/2014/main" id="{00000000-0008-0000-0500-000006000000}"/>
            </a:ext>
          </a:extLst>
        </xdr:cNvPr>
        <xdr:cNvCxnSpPr/>
      </xdr:nvCxnSpPr>
      <xdr:spPr>
        <a:xfrm flipV="1">
          <a:off x="5326380" y="2345615"/>
          <a:ext cx="266700"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116542</xdr:colOff>
      <xdr:row>9</xdr:row>
      <xdr:rowOff>89647</xdr:rowOff>
    </xdr:from>
    <xdr:to>
      <xdr:col>51</xdr:col>
      <xdr:colOff>251013</xdr:colOff>
      <xdr:row>9</xdr:row>
      <xdr:rowOff>206188</xdr:rowOff>
    </xdr:to>
    <xdr:sp macro="" textlink="">
      <xdr:nvSpPr>
        <xdr:cNvPr id="7" name="二等辺三角形 6">
          <a:extLst>
            <a:ext uri="{FF2B5EF4-FFF2-40B4-BE49-F238E27FC236}">
              <a16:creationId xmlns="" xmlns:a16="http://schemas.microsoft.com/office/drawing/2014/main" id="{00000000-0008-0000-0500-000007000000}"/>
            </a:ext>
          </a:extLst>
        </xdr:cNvPr>
        <xdr:cNvSpPr/>
      </xdr:nvSpPr>
      <xdr:spPr>
        <a:xfrm flipV="1">
          <a:off x="14777422" y="2017507"/>
          <a:ext cx="134471" cy="1165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259976</xdr:colOff>
      <xdr:row>11</xdr:row>
      <xdr:rowOff>143435</xdr:rowOff>
    </xdr:from>
    <xdr:to>
      <xdr:col>17</xdr:col>
      <xdr:colOff>259976</xdr:colOff>
      <xdr:row>11</xdr:row>
      <xdr:rowOff>143436</xdr:rowOff>
    </xdr:to>
    <xdr:cxnSp macro="">
      <xdr:nvCxnSpPr>
        <xdr:cNvPr id="8" name="直線コネクタ 7">
          <a:extLst>
            <a:ext uri="{FF2B5EF4-FFF2-40B4-BE49-F238E27FC236}">
              <a16:creationId xmlns="" xmlns:a16="http://schemas.microsoft.com/office/drawing/2014/main" id="{00000000-0008-0000-0500-000008000000}"/>
            </a:ext>
          </a:extLst>
        </xdr:cNvPr>
        <xdr:cNvCxnSpPr/>
      </xdr:nvCxnSpPr>
      <xdr:spPr>
        <a:xfrm flipV="1">
          <a:off x="5586356" y="2619935"/>
          <a:ext cx="266700"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8965</xdr:colOff>
      <xdr:row>12</xdr:row>
      <xdr:rowOff>143435</xdr:rowOff>
    </xdr:from>
    <xdr:to>
      <xdr:col>19</xdr:col>
      <xdr:colOff>8964</xdr:colOff>
      <xdr:row>12</xdr:row>
      <xdr:rowOff>143436</xdr:rowOff>
    </xdr:to>
    <xdr:cxnSp macro="">
      <xdr:nvCxnSpPr>
        <xdr:cNvPr id="9" name="直線コネクタ 8">
          <a:extLst>
            <a:ext uri="{FF2B5EF4-FFF2-40B4-BE49-F238E27FC236}">
              <a16:creationId xmlns="" xmlns:a16="http://schemas.microsoft.com/office/drawing/2014/main" id="{00000000-0008-0000-0500-000009000000}"/>
            </a:ext>
          </a:extLst>
        </xdr:cNvPr>
        <xdr:cNvCxnSpPr/>
      </xdr:nvCxnSpPr>
      <xdr:spPr>
        <a:xfrm flipV="1">
          <a:off x="5868745" y="2894255"/>
          <a:ext cx="266699"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5603</xdr:rowOff>
    </xdr:from>
    <xdr:to>
      <xdr:col>4</xdr:col>
      <xdr:colOff>5603</xdr:colOff>
      <xdr:row>6</xdr:row>
      <xdr:rowOff>173690</xdr:rowOff>
    </xdr:to>
    <xdr:cxnSp macro="">
      <xdr:nvCxnSpPr>
        <xdr:cNvPr id="5" name="直線コネクタ 4">
          <a:extLst>
            <a:ext uri="{FF2B5EF4-FFF2-40B4-BE49-F238E27FC236}">
              <a16:creationId xmlns="" xmlns:a16="http://schemas.microsoft.com/office/drawing/2014/main" id="{00000000-0008-0000-0600-000005000000}"/>
            </a:ext>
          </a:extLst>
        </xdr:cNvPr>
        <xdr:cNvCxnSpPr/>
      </xdr:nvCxnSpPr>
      <xdr:spPr>
        <a:xfrm>
          <a:off x="6415368" y="375397"/>
          <a:ext cx="1725706" cy="3529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69850</xdr:colOff>
      <xdr:row>24</xdr:row>
      <xdr:rowOff>0</xdr:rowOff>
    </xdr:from>
    <xdr:to>
      <xdr:col>6</xdr:col>
      <xdr:colOff>298450</xdr:colOff>
      <xdr:row>24</xdr:row>
      <xdr:rowOff>0</xdr:rowOff>
    </xdr:to>
    <xdr:sp macro="" textlink="">
      <xdr:nvSpPr>
        <xdr:cNvPr id="2" name="Text Box 2">
          <a:extLst>
            <a:ext uri="{FF2B5EF4-FFF2-40B4-BE49-F238E27FC236}">
              <a16:creationId xmlns="" xmlns:a16="http://schemas.microsoft.com/office/drawing/2014/main" id="{00000000-0008-0000-0700-000002000000}"/>
            </a:ext>
          </a:extLst>
        </xdr:cNvPr>
        <xdr:cNvSpPr txBox="1">
          <a:spLocks noChangeArrowheads="1"/>
        </xdr:cNvSpPr>
      </xdr:nvSpPr>
      <xdr:spPr bwMode="auto">
        <a:xfrm>
          <a:off x="4102100" y="4933950"/>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69850</xdr:colOff>
      <xdr:row>68</xdr:row>
      <xdr:rowOff>0</xdr:rowOff>
    </xdr:from>
    <xdr:to>
      <xdr:col>6</xdr:col>
      <xdr:colOff>298450</xdr:colOff>
      <xdr:row>68</xdr:row>
      <xdr:rowOff>0</xdr:rowOff>
    </xdr:to>
    <xdr:sp macro="" textlink="">
      <xdr:nvSpPr>
        <xdr:cNvPr id="3" name="Text Box 2">
          <a:extLst>
            <a:ext uri="{FF2B5EF4-FFF2-40B4-BE49-F238E27FC236}">
              <a16:creationId xmlns="" xmlns:a16="http://schemas.microsoft.com/office/drawing/2014/main" id="{00000000-0008-0000-0700-000003000000}"/>
            </a:ext>
          </a:extLst>
        </xdr:cNvPr>
        <xdr:cNvSpPr txBox="1">
          <a:spLocks noChangeArrowheads="1"/>
        </xdr:cNvSpPr>
      </xdr:nvSpPr>
      <xdr:spPr bwMode="auto">
        <a:xfrm>
          <a:off x="4435662" y="4858871"/>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69850</xdr:colOff>
      <xdr:row>112</xdr:row>
      <xdr:rowOff>0</xdr:rowOff>
    </xdr:from>
    <xdr:to>
      <xdr:col>6</xdr:col>
      <xdr:colOff>298450</xdr:colOff>
      <xdr:row>112</xdr:row>
      <xdr:rowOff>0</xdr:rowOff>
    </xdr:to>
    <xdr:sp macro="" textlink="">
      <xdr:nvSpPr>
        <xdr:cNvPr id="4" name="Text Box 2">
          <a:extLst>
            <a:ext uri="{FF2B5EF4-FFF2-40B4-BE49-F238E27FC236}">
              <a16:creationId xmlns="" xmlns:a16="http://schemas.microsoft.com/office/drawing/2014/main" id="{00000000-0008-0000-0700-000004000000}"/>
            </a:ext>
          </a:extLst>
        </xdr:cNvPr>
        <xdr:cNvSpPr txBox="1">
          <a:spLocks noChangeArrowheads="1"/>
        </xdr:cNvSpPr>
      </xdr:nvSpPr>
      <xdr:spPr bwMode="auto">
        <a:xfrm>
          <a:off x="4435662" y="13536706"/>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69850</xdr:colOff>
      <xdr:row>25</xdr:row>
      <xdr:rowOff>0</xdr:rowOff>
    </xdr:from>
    <xdr:to>
      <xdr:col>6</xdr:col>
      <xdr:colOff>298450</xdr:colOff>
      <xdr:row>25</xdr:row>
      <xdr:rowOff>0</xdr:rowOff>
    </xdr:to>
    <xdr:sp macro="" textlink="">
      <xdr:nvSpPr>
        <xdr:cNvPr id="2" name="Text Box 2">
          <a:extLst>
            <a:ext uri="{FF2B5EF4-FFF2-40B4-BE49-F238E27FC236}">
              <a16:creationId xmlns="" xmlns:a16="http://schemas.microsoft.com/office/drawing/2014/main" id="{00000000-0008-0000-0800-000002000000}"/>
            </a:ext>
          </a:extLst>
        </xdr:cNvPr>
        <xdr:cNvSpPr txBox="1">
          <a:spLocks noChangeArrowheads="1"/>
        </xdr:cNvSpPr>
      </xdr:nvSpPr>
      <xdr:spPr bwMode="auto">
        <a:xfrm>
          <a:off x="3816350" y="5130800"/>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4</xdr:col>
      <xdr:colOff>22411</xdr:colOff>
      <xdr:row>8</xdr:row>
      <xdr:rowOff>134471</xdr:rowOff>
    </xdr:from>
    <xdr:to>
      <xdr:col>7</xdr:col>
      <xdr:colOff>770965</xdr:colOff>
      <xdr:row>8</xdr:row>
      <xdr:rowOff>134472</xdr:rowOff>
    </xdr:to>
    <xdr:cxnSp macro="">
      <xdr:nvCxnSpPr>
        <xdr:cNvPr id="3" name="直線矢印コネクタ 2">
          <a:extLst>
            <a:ext uri="{FF2B5EF4-FFF2-40B4-BE49-F238E27FC236}">
              <a16:creationId xmlns="" xmlns:a16="http://schemas.microsoft.com/office/drawing/2014/main" id="{00000000-0008-0000-0800-000003000000}"/>
            </a:ext>
          </a:extLst>
        </xdr:cNvPr>
        <xdr:cNvCxnSpPr/>
      </xdr:nvCxnSpPr>
      <xdr:spPr>
        <a:xfrm flipV="1">
          <a:off x="2810435" y="1721224"/>
          <a:ext cx="3115236"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29883</xdr:colOff>
      <xdr:row>9</xdr:row>
      <xdr:rowOff>116542</xdr:rowOff>
    </xdr:from>
    <xdr:to>
      <xdr:col>7</xdr:col>
      <xdr:colOff>762000</xdr:colOff>
      <xdr:row>9</xdr:row>
      <xdr:rowOff>119532</xdr:rowOff>
    </xdr:to>
    <xdr:cxnSp macro="">
      <xdr:nvCxnSpPr>
        <xdr:cNvPr id="4" name="直線矢印コネクタ 3">
          <a:extLst>
            <a:ext uri="{FF2B5EF4-FFF2-40B4-BE49-F238E27FC236}">
              <a16:creationId xmlns="" xmlns:a16="http://schemas.microsoft.com/office/drawing/2014/main" id="{00000000-0008-0000-0800-000004000000}"/>
            </a:ext>
          </a:extLst>
        </xdr:cNvPr>
        <xdr:cNvCxnSpPr/>
      </xdr:nvCxnSpPr>
      <xdr:spPr>
        <a:xfrm flipV="1">
          <a:off x="2817907" y="1900518"/>
          <a:ext cx="3098799" cy="299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829235</xdr:colOff>
      <xdr:row>7</xdr:row>
      <xdr:rowOff>119530</xdr:rowOff>
    </xdr:from>
    <xdr:ext cx="681277" cy="275717"/>
    <xdr:sp macro="" textlink="">
      <xdr:nvSpPr>
        <xdr:cNvPr id="7" name="テキスト ボックス 6">
          <a:extLst>
            <a:ext uri="{FF2B5EF4-FFF2-40B4-BE49-F238E27FC236}">
              <a16:creationId xmlns="" xmlns:a16="http://schemas.microsoft.com/office/drawing/2014/main" id="{00000000-0008-0000-0800-000007000000}"/>
            </a:ext>
          </a:extLst>
        </xdr:cNvPr>
        <xdr:cNvSpPr txBox="1"/>
      </xdr:nvSpPr>
      <xdr:spPr>
        <a:xfrm>
          <a:off x="3743885" y="1510180"/>
          <a:ext cx="6812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106</a:t>
          </a:r>
          <a:r>
            <a:rPr kumimoji="1" lang="ja-JP" altLang="en-US" sz="1100">
              <a:latin typeface="+mj-ea"/>
              <a:ea typeface="+mj-ea"/>
            </a:rPr>
            <a:t>日間</a:t>
          </a:r>
        </a:p>
      </xdr:txBody>
    </xdr:sp>
    <xdr:clientData/>
  </xdr:oneCellAnchor>
  <xdr:oneCellAnchor>
    <xdr:from>
      <xdr:col>5</xdr:col>
      <xdr:colOff>836706</xdr:colOff>
      <xdr:row>8</xdr:row>
      <xdr:rowOff>119529</xdr:rowOff>
    </xdr:from>
    <xdr:ext cx="681277" cy="275717"/>
    <xdr:sp macro="" textlink="">
      <xdr:nvSpPr>
        <xdr:cNvPr id="8" name="テキスト ボックス 7">
          <a:extLst>
            <a:ext uri="{FF2B5EF4-FFF2-40B4-BE49-F238E27FC236}">
              <a16:creationId xmlns="" xmlns:a16="http://schemas.microsoft.com/office/drawing/2014/main" id="{00000000-0008-0000-0800-000008000000}"/>
            </a:ext>
          </a:extLst>
        </xdr:cNvPr>
        <xdr:cNvSpPr txBox="1"/>
      </xdr:nvSpPr>
      <xdr:spPr>
        <a:xfrm>
          <a:off x="3745006" y="1707029"/>
          <a:ext cx="6812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106</a:t>
          </a:r>
          <a:r>
            <a:rPr kumimoji="1" lang="ja-JP" altLang="en-US" sz="1100">
              <a:latin typeface="+mj-ea"/>
              <a:ea typeface="+mj-ea"/>
            </a:rPr>
            <a:t>日間</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146050</xdr:colOff>
      <xdr:row>32</xdr:row>
      <xdr:rowOff>6350</xdr:rowOff>
    </xdr:from>
    <xdr:to>
      <xdr:col>7</xdr:col>
      <xdr:colOff>146050</xdr:colOff>
      <xdr:row>37</xdr:row>
      <xdr:rowOff>0</xdr:rowOff>
    </xdr:to>
    <xdr:cxnSp macro="">
      <xdr:nvCxnSpPr>
        <xdr:cNvPr id="3" name="直線コネクタ 2">
          <a:extLst>
            <a:ext uri="{FF2B5EF4-FFF2-40B4-BE49-F238E27FC236}">
              <a16:creationId xmlns="" xmlns:a16="http://schemas.microsoft.com/office/drawing/2014/main" id="{00000000-0008-0000-1500-000003000000}"/>
            </a:ext>
          </a:extLst>
        </xdr:cNvPr>
        <xdr:cNvCxnSpPr/>
      </xdr:nvCxnSpPr>
      <xdr:spPr>
        <a:xfrm>
          <a:off x="3384550" y="5784850"/>
          <a:ext cx="0" cy="882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146050</xdr:colOff>
      <xdr:row>37</xdr:row>
      <xdr:rowOff>0</xdr:rowOff>
    </xdr:from>
    <xdr:to>
      <xdr:col>7</xdr:col>
      <xdr:colOff>289151</xdr:colOff>
      <xdr:row>37</xdr:row>
      <xdr:rowOff>1360</xdr:rowOff>
    </xdr:to>
    <xdr:cxnSp macro="">
      <xdr:nvCxnSpPr>
        <xdr:cNvPr id="4" name="直線コネクタ 3">
          <a:extLst>
            <a:ext uri="{FF2B5EF4-FFF2-40B4-BE49-F238E27FC236}">
              <a16:creationId xmlns="" xmlns:a16="http://schemas.microsoft.com/office/drawing/2014/main" id="{00000000-0008-0000-1500-000004000000}"/>
            </a:ext>
          </a:extLst>
        </xdr:cNvPr>
        <xdr:cNvCxnSpPr/>
      </xdr:nvCxnSpPr>
      <xdr:spPr>
        <a:xfrm flipV="1">
          <a:off x="3534229" y="6388554"/>
          <a:ext cx="143101" cy="1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Normal="100" workbookViewId="0">
      <selection activeCell="A8" sqref="A8:K8"/>
    </sheetView>
  </sheetViews>
  <sheetFormatPr defaultRowHeight="12" x14ac:dyDescent="0.15"/>
  <sheetData>
    <row r="1" spans="1:11" ht="33.6" customHeight="1" x14ac:dyDescent="0.15"/>
    <row r="2" spans="1:11" ht="33.6" customHeight="1" x14ac:dyDescent="0.15"/>
    <row r="3" spans="1:11" ht="33.6" customHeight="1" x14ac:dyDescent="0.15"/>
    <row r="4" spans="1:11" ht="43.35" customHeight="1" x14ac:dyDescent="0.15">
      <c r="A4" s="894" t="s">
        <v>399</v>
      </c>
      <c r="B4" s="894"/>
      <c r="C4" s="894"/>
      <c r="D4" s="894"/>
      <c r="E4" s="894"/>
      <c r="F4" s="894"/>
      <c r="G4" s="894"/>
      <c r="H4" s="894"/>
      <c r="I4" s="894"/>
      <c r="J4" s="894"/>
      <c r="K4" s="894"/>
    </row>
    <row r="5" spans="1:11" ht="43.35" customHeight="1" x14ac:dyDescent="0.15">
      <c r="A5" s="294"/>
      <c r="B5" s="294"/>
      <c r="C5" s="294"/>
      <c r="D5" s="294"/>
      <c r="E5" s="294"/>
      <c r="F5" s="294"/>
      <c r="G5" s="294"/>
      <c r="H5" s="294"/>
      <c r="I5" s="294"/>
      <c r="J5" s="294"/>
      <c r="K5" s="294"/>
    </row>
    <row r="6" spans="1:11" ht="25.5" x14ac:dyDescent="0.15">
      <c r="A6" s="294"/>
      <c r="B6" s="294"/>
      <c r="C6" s="294"/>
      <c r="D6" s="294"/>
      <c r="E6" s="294"/>
      <c r="F6" s="294"/>
      <c r="G6" s="294"/>
      <c r="H6" s="294"/>
      <c r="I6" s="294"/>
      <c r="J6" s="294"/>
      <c r="K6" s="294"/>
    </row>
    <row r="8" spans="1:11" ht="24" customHeight="1" x14ac:dyDescent="0.15">
      <c r="A8" s="896" t="s">
        <v>400</v>
      </c>
      <c r="B8" s="896"/>
      <c r="C8" s="896"/>
      <c r="D8" s="896"/>
      <c r="E8" s="896"/>
      <c r="F8" s="896"/>
      <c r="G8" s="896"/>
      <c r="H8" s="896"/>
      <c r="I8" s="896"/>
      <c r="J8" s="896"/>
      <c r="K8" s="896"/>
    </row>
    <row r="9" spans="1:11" ht="24" customHeight="1" x14ac:dyDescent="0.15">
      <c r="A9" s="295"/>
      <c r="B9" s="295"/>
      <c r="C9" s="295"/>
      <c r="D9" s="295"/>
      <c r="E9" s="295"/>
      <c r="F9" s="295"/>
      <c r="G9" s="295"/>
      <c r="H9" s="295"/>
      <c r="I9" s="295"/>
      <c r="J9" s="295"/>
      <c r="K9" s="295"/>
    </row>
    <row r="10" spans="1:11" ht="30.6" customHeight="1" x14ac:dyDescent="0.15">
      <c r="A10" s="895" t="s">
        <v>923</v>
      </c>
      <c r="B10" s="895"/>
      <c r="C10" s="895"/>
      <c r="D10" s="895"/>
      <c r="E10" s="895"/>
      <c r="F10" s="895"/>
      <c r="G10" s="895"/>
      <c r="H10" s="895"/>
      <c r="I10" s="895"/>
      <c r="J10" s="895"/>
      <c r="K10" s="895"/>
    </row>
    <row r="11" spans="1:11" ht="26.1" customHeight="1" x14ac:dyDescent="0.15"/>
    <row r="12" spans="1:11" ht="26.1" customHeight="1" x14ac:dyDescent="0.15"/>
    <row r="13" spans="1:11" ht="26.1" customHeight="1" x14ac:dyDescent="0.15"/>
    <row r="14" spans="1:11" ht="26.1" customHeight="1" x14ac:dyDescent="0.15"/>
    <row r="15" spans="1:11" ht="26.1" customHeight="1" x14ac:dyDescent="0.15"/>
    <row r="16" spans="1:11" ht="26.1" customHeight="1" x14ac:dyDescent="0.15"/>
    <row r="17" spans="1:11" ht="26.1" customHeight="1" x14ac:dyDescent="0.15"/>
    <row r="18" spans="1:11" ht="26.1" customHeight="1" x14ac:dyDescent="0.15"/>
    <row r="19" spans="1:11" ht="26.1" customHeight="1" x14ac:dyDescent="0.15"/>
    <row r="20" spans="1:11" ht="35.1" customHeight="1" x14ac:dyDescent="0.15">
      <c r="B20" s="897" t="s">
        <v>924</v>
      </c>
      <c r="C20" s="894"/>
      <c r="D20" s="894"/>
      <c r="E20" s="894"/>
      <c r="F20" s="894"/>
      <c r="G20" s="894"/>
      <c r="H20" s="894"/>
      <c r="I20" s="894"/>
      <c r="J20" s="894"/>
    </row>
    <row r="21" spans="1:11" ht="35.1" customHeight="1" x14ac:dyDescent="0.15">
      <c r="B21" s="294"/>
      <c r="C21" s="294"/>
      <c r="D21" s="294"/>
      <c r="E21" s="294"/>
      <c r="F21" s="294"/>
      <c r="G21" s="294"/>
      <c r="H21" s="294"/>
      <c r="I21" s="294"/>
      <c r="J21" s="294"/>
    </row>
    <row r="22" spans="1:11" ht="22.35" customHeight="1" x14ac:dyDescent="0.15"/>
    <row r="23" spans="1:11" ht="44.45" customHeight="1" x14ac:dyDescent="0.15">
      <c r="A23" s="894" t="s">
        <v>401</v>
      </c>
      <c r="B23" s="894"/>
      <c r="C23" s="894"/>
      <c r="D23" s="894"/>
      <c r="E23" s="894"/>
      <c r="F23" s="894"/>
      <c r="G23" s="894"/>
      <c r="H23" s="894"/>
      <c r="I23" s="894"/>
      <c r="J23" s="894"/>
      <c r="K23" s="894"/>
    </row>
  </sheetData>
  <mergeCells count="5">
    <mergeCell ref="A4:K4"/>
    <mergeCell ref="A10:K10"/>
    <mergeCell ref="A8:K8"/>
    <mergeCell ref="B20:J20"/>
    <mergeCell ref="A23:K23"/>
  </mergeCells>
  <phoneticPr fontId="2"/>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6"/>
  <sheetViews>
    <sheetView showGridLines="0" zoomScale="85" zoomScaleNormal="85" zoomScaleSheetLayoutView="70" zoomScalePageLayoutView="70" workbookViewId="0">
      <selection activeCell="S13" sqref="S13"/>
    </sheetView>
  </sheetViews>
  <sheetFormatPr defaultColWidth="9.85546875" defaultRowHeight="15.6" customHeight="1" x14ac:dyDescent="0.15"/>
  <cols>
    <col min="1" max="1" width="5.140625" style="49" customWidth="1"/>
    <col min="2" max="2" width="8.140625" style="49" customWidth="1"/>
    <col min="3" max="3" width="19" style="49" customWidth="1"/>
    <col min="4" max="4" width="8.42578125" style="50" customWidth="1"/>
    <col min="5" max="16" width="11.42578125" style="49" customWidth="1"/>
    <col min="17" max="17" width="12.28515625" style="49" customWidth="1"/>
    <col min="18" max="257" width="9.85546875" style="49"/>
    <col min="258" max="258" width="5.140625" style="49" customWidth="1"/>
    <col min="259" max="259" width="28.7109375" style="49" customWidth="1"/>
    <col min="260" max="260" width="8.42578125" style="49" customWidth="1"/>
    <col min="261" max="273" width="14.42578125" style="49" customWidth="1"/>
    <col min="274" max="513" width="9.85546875" style="49"/>
    <col min="514" max="514" width="5.140625" style="49" customWidth="1"/>
    <col min="515" max="515" width="28.7109375" style="49" customWidth="1"/>
    <col min="516" max="516" width="8.42578125" style="49" customWidth="1"/>
    <col min="517" max="529" width="14.42578125" style="49" customWidth="1"/>
    <col min="530" max="769" width="9.85546875" style="49"/>
    <col min="770" max="770" width="5.140625" style="49" customWidth="1"/>
    <col min="771" max="771" width="28.7109375" style="49" customWidth="1"/>
    <col min="772" max="772" width="8.42578125" style="49" customWidth="1"/>
    <col min="773" max="785" width="14.42578125" style="49" customWidth="1"/>
    <col min="786" max="1025" width="9.85546875" style="49"/>
    <col min="1026" max="1026" width="5.140625" style="49" customWidth="1"/>
    <col min="1027" max="1027" width="28.7109375" style="49" customWidth="1"/>
    <col min="1028" max="1028" width="8.42578125" style="49" customWidth="1"/>
    <col min="1029" max="1041" width="14.42578125" style="49" customWidth="1"/>
    <col min="1042" max="1281" width="9.85546875" style="49"/>
    <col min="1282" max="1282" width="5.140625" style="49" customWidth="1"/>
    <col min="1283" max="1283" width="28.7109375" style="49" customWidth="1"/>
    <col min="1284" max="1284" width="8.42578125" style="49" customWidth="1"/>
    <col min="1285" max="1297" width="14.42578125" style="49" customWidth="1"/>
    <col min="1298" max="1537" width="9.85546875" style="49"/>
    <col min="1538" max="1538" width="5.140625" style="49" customWidth="1"/>
    <col min="1539" max="1539" width="28.7109375" style="49" customWidth="1"/>
    <col min="1540" max="1540" width="8.42578125" style="49" customWidth="1"/>
    <col min="1541" max="1553" width="14.42578125" style="49" customWidth="1"/>
    <col min="1554" max="1793" width="9.85546875" style="49"/>
    <col min="1794" max="1794" width="5.140625" style="49" customWidth="1"/>
    <col min="1795" max="1795" width="28.7109375" style="49" customWidth="1"/>
    <col min="1796" max="1796" width="8.42578125" style="49" customWidth="1"/>
    <col min="1797" max="1809" width="14.42578125" style="49" customWidth="1"/>
    <col min="1810" max="2049" width="9.85546875" style="49"/>
    <col min="2050" max="2050" width="5.140625" style="49" customWidth="1"/>
    <col min="2051" max="2051" width="28.7109375" style="49" customWidth="1"/>
    <col min="2052" max="2052" width="8.42578125" style="49" customWidth="1"/>
    <col min="2053" max="2065" width="14.42578125" style="49" customWidth="1"/>
    <col min="2066" max="2305" width="9.85546875" style="49"/>
    <col min="2306" max="2306" width="5.140625" style="49" customWidth="1"/>
    <col min="2307" max="2307" width="28.7109375" style="49" customWidth="1"/>
    <col min="2308" max="2308" width="8.42578125" style="49" customWidth="1"/>
    <col min="2309" max="2321" width="14.42578125" style="49" customWidth="1"/>
    <col min="2322" max="2561" width="9.85546875" style="49"/>
    <col min="2562" max="2562" width="5.140625" style="49" customWidth="1"/>
    <col min="2563" max="2563" width="28.7109375" style="49" customWidth="1"/>
    <col min="2564" max="2564" width="8.42578125" style="49" customWidth="1"/>
    <col min="2565" max="2577" width="14.42578125" style="49" customWidth="1"/>
    <col min="2578" max="2817" width="9.85546875" style="49"/>
    <col min="2818" max="2818" width="5.140625" style="49" customWidth="1"/>
    <col min="2819" max="2819" width="28.7109375" style="49" customWidth="1"/>
    <col min="2820" max="2820" width="8.42578125" style="49" customWidth="1"/>
    <col min="2821" max="2833" width="14.42578125" style="49" customWidth="1"/>
    <col min="2834" max="3073" width="9.85546875" style="49"/>
    <col min="3074" max="3074" width="5.140625" style="49" customWidth="1"/>
    <col min="3075" max="3075" width="28.7109375" style="49" customWidth="1"/>
    <col min="3076" max="3076" width="8.42578125" style="49" customWidth="1"/>
    <col min="3077" max="3089" width="14.42578125" style="49" customWidth="1"/>
    <col min="3090" max="3329" width="9.85546875" style="49"/>
    <col min="3330" max="3330" width="5.140625" style="49" customWidth="1"/>
    <col min="3331" max="3331" width="28.7109375" style="49" customWidth="1"/>
    <col min="3332" max="3332" width="8.42578125" style="49" customWidth="1"/>
    <col min="3333" max="3345" width="14.42578125" style="49" customWidth="1"/>
    <col min="3346" max="3585" width="9.85546875" style="49"/>
    <col min="3586" max="3586" width="5.140625" style="49" customWidth="1"/>
    <col min="3587" max="3587" width="28.7109375" style="49" customWidth="1"/>
    <col min="3588" max="3588" width="8.42578125" style="49" customWidth="1"/>
    <col min="3589" max="3601" width="14.42578125" style="49" customWidth="1"/>
    <col min="3602" max="3841" width="9.85546875" style="49"/>
    <col min="3842" max="3842" width="5.140625" style="49" customWidth="1"/>
    <col min="3843" max="3843" width="28.7109375" style="49" customWidth="1"/>
    <col min="3844" max="3844" width="8.42578125" style="49" customWidth="1"/>
    <col min="3845" max="3857" width="14.42578125" style="49" customWidth="1"/>
    <col min="3858" max="4097" width="9.85546875" style="49"/>
    <col min="4098" max="4098" width="5.140625" style="49" customWidth="1"/>
    <col min="4099" max="4099" width="28.7109375" style="49" customWidth="1"/>
    <col min="4100" max="4100" width="8.42578125" style="49" customWidth="1"/>
    <col min="4101" max="4113" width="14.42578125" style="49" customWidth="1"/>
    <col min="4114" max="4353" width="9.85546875" style="49"/>
    <col min="4354" max="4354" width="5.140625" style="49" customWidth="1"/>
    <col min="4355" max="4355" width="28.7109375" style="49" customWidth="1"/>
    <col min="4356" max="4356" width="8.42578125" style="49" customWidth="1"/>
    <col min="4357" max="4369" width="14.42578125" style="49" customWidth="1"/>
    <col min="4370" max="4609" width="9.85546875" style="49"/>
    <col min="4610" max="4610" width="5.140625" style="49" customWidth="1"/>
    <col min="4611" max="4611" width="28.7109375" style="49" customWidth="1"/>
    <col min="4612" max="4612" width="8.42578125" style="49" customWidth="1"/>
    <col min="4613" max="4625" width="14.42578125" style="49" customWidth="1"/>
    <col min="4626" max="4865" width="9.85546875" style="49"/>
    <col min="4866" max="4866" width="5.140625" style="49" customWidth="1"/>
    <col min="4867" max="4867" width="28.7109375" style="49" customWidth="1"/>
    <col min="4868" max="4868" width="8.42578125" style="49" customWidth="1"/>
    <col min="4869" max="4881" width="14.42578125" style="49" customWidth="1"/>
    <col min="4882" max="5121" width="9.85546875" style="49"/>
    <col min="5122" max="5122" width="5.140625" style="49" customWidth="1"/>
    <col min="5123" max="5123" width="28.7109375" style="49" customWidth="1"/>
    <col min="5124" max="5124" width="8.42578125" style="49" customWidth="1"/>
    <col min="5125" max="5137" width="14.42578125" style="49" customWidth="1"/>
    <col min="5138" max="5377" width="9.85546875" style="49"/>
    <col min="5378" max="5378" width="5.140625" style="49" customWidth="1"/>
    <col min="5379" max="5379" width="28.7109375" style="49" customWidth="1"/>
    <col min="5380" max="5380" width="8.42578125" style="49" customWidth="1"/>
    <col min="5381" max="5393" width="14.42578125" style="49" customWidth="1"/>
    <col min="5394" max="5633" width="9.85546875" style="49"/>
    <col min="5634" max="5634" width="5.140625" style="49" customWidth="1"/>
    <col min="5635" max="5635" width="28.7109375" style="49" customWidth="1"/>
    <col min="5636" max="5636" width="8.42578125" style="49" customWidth="1"/>
    <col min="5637" max="5649" width="14.42578125" style="49" customWidth="1"/>
    <col min="5650" max="5889" width="9.85546875" style="49"/>
    <col min="5890" max="5890" width="5.140625" style="49" customWidth="1"/>
    <col min="5891" max="5891" width="28.7109375" style="49" customWidth="1"/>
    <col min="5892" max="5892" width="8.42578125" style="49" customWidth="1"/>
    <col min="5893" max="5905" width="14.42578125" style="49" customWidth="1"/>
    <col min="5906" max="6145" width="9.85546875" style="49"/>
    <col min="6146" max="6146" width="5.140625" style="49" customWidth="1"/>
    <col min="6147" max="6147" width="28.7109375" style="49" customWidth="1"/>
    <col min="6148" max="6148" width="8.42578125" style="49" customWidth="1"/>
    <col min="6149" max="6161" width="14.42578125" style="49" customWidth="1"/>
    <col min="6162" max="6401" width="9.85546875" style="49"/>
    <col min="6402" max="6402" width="5.140625" style="49" customWidth="1"/>
    <col min="6403" max="6403" width="28.7109375" style="49" customWidth="1"/>
    <col min="6404" max="6404" width="8.42578125" style="49" customWidth="1"/>
    <col min="6405" max="6417" width="14.42578125" style="49" customWidth="1"/>
    <col min="6418" max="6657" width="9.85546875" style="49"/>
    <col min="6658" max="6658" width="5.140625" style="49" customWidth="1"/>
    <col min="6659" max="6659" width="28.7109375" style="49" customWidth="1"/>
    <col min="6660" max="6660" width="8.42578125" style="49" customWidth="1"/>
    <col min="6661" max="6673" width="14.42578125" style="49" customWidth="1"/>
    <col min="6674" max="6913" width="9.85546875" style="49"/>
    <col min="6914" max="6914" width="5.140625" style="49" customWidth="1"/>
    <col min="6915" max="6915" width="28.7109375" style="49" customWidth="1"/>
    <col min="6916" max="6916" width="8.42578125" style="49" customWidth="1"/>
    <col min="6917" max="6929" width="14.42578125" style="49" customWidth="1"/>
    <col min="6930" max="7169" width="9.85546875" style="49"/>
    <col min="7170" max="7170" width="5.140625" style="49" customWidth="1"/>
    <col min="7171" max="7171" width="28.7109375" style="49" customWidth="1"/>
    <col min="7172" max="7172" width="8.42578125" style="49" customWidth="1"/>
    <col min="7173" max="7185" width="14.42578125" style="49" customWidth="1"/>
    <col min="7186" max="7425" width="9.85546875" style="49"/>
    <col min="7426" max="7426" width="5.140625" style="49" customWidth="1"/>
    <col min="7427" max="7427" width="28.7109375" style="49" customWidth="1"/>
    <col min="7428" max="7428" width="8.42578125" style="49" customWidth="1"/>
    <col min="7429" max="7441" width="14.42578125" style="49" customWidth="1"/>
    <col min="7442" max="7681" width="9.85546875" style="49"/>
    <col min="7682" max="7682" width="5.140625" style="49" customWidth="1"/>
    <col min="7683" max="7683" width="28.7109375" style="49" customWidth="1"/>
    <col min="7684" max="7684" width="8.42578125" style="49" customWidth="1"/>
    <col min="7685" max="7697" width="14.42578125" style="49" customWidth="1"/>
    <col min="7698" max="7937" width="9.85546875" style="49"/>
    <col min="7938" max="7938" width="5.140625" style="49" customWidth="1"/>
    <col min="7939" max="7939" width="28.7109375" style="49" customWidth="1"/>
    <col min="7940" max="7940" width="8.42578125" style="49" customWidth="1"/>
    <col min="7941" max="7953" width="14.42578125" style="49" customWidth="1"/>
    <col min="7954" max="8193" width="9.85546875" style="49"/>
    <col min="8194" max="8194" width="5.140625" style="49" customWidth="1"/>
    <col min="8195" max="8195" width="28.7109375" style="49" customWidth="1"/>
    <col min="8196" max="8196" width="8.42578125" style="49" customWidth="1"/>
    <col min="8197" max="8209" width="14.42578125" style="49" customWidth="1"/>
    <col min="8210" max="8449" width="9.85546875" style="49"/>
    <col min="8450" max="8450" width="5.140625" style="49" customWidth="1"/>
    <col min="8451" max="8451" width="28.7109375" style="49" customWidth="1"/>
    <col min="8452" max="8452" width="8.42578125" style="49" customWidth="1"/>
    <col min="8453" max="8465" width="14.42578125" style="49" customWidth="1"/>
    <col min="8466" max="8705" width="9.85546875" style="49"/>
    <col min="8706" max="8706" width="5.140625" style="49" customWidth="1"/>
    <col min="8707" max="8707" width="28.7109375" style="49" customWidth="1"/>
    <col min="8708" max="8708" width="8.42578125" style="49" customWidth="1"/>
    <col min="8709" max="8721" width="14.42578125" style="49" customWidth="1"/>
    <col min="8722" max="8961" width="9.85546875" style="49"/>
    <col min="8962" max="8962" width="5.140625" style="49" customWidth="1"/>
    <col min="8963" max="8963" width="28.7109375" style="49" customWidth="1"/>
    <col min="8964" max="8964" width="8.42578125" style="49" customWidth="1"/>
    <col min="8965" max="8977" width="14.42578125" style="49" customWidth="1"/>
    <col min="8978" max="9217" width="9.85546875" style="49"/>
    <col min="9218" max="9218" width="5.140625" style="49" customWidth="1"/>
    <col min="9219" max="9219" width="28.7109375" style="49" customWidth="1"/>
    <col min="9220" max="9220" width="8.42578125" style="49" customWidth="1"/>
    <col min="9221" max="9233" width="14.42578125" style="49" customWidth="1"/>
    <col min="9234" max="9473" width="9.85546875" style="49"/>
    <col min="9474" max="9474" width="5.140625" style="49" customWidth="1"/>
    <col min="9475" max="9475" width="28.7109375" style="49" customWidth="1"/>
    <col min="9476" max="9476" width="8.42578125" style="49" customWidth="1"/>
    <col min="9477" max="9489" width="14.42578125" style="49" customWidth="1"/>
    <col min="9490" max="9729" width="9.85546875" style="49"/>
    <col min="9730" max="9730" width="5.140625" style="49" customWidth="1"/>
    <col min="9731" max="9731" width="28.7109375" style="49" customWidth="1"/>
    <col min="9732" max="9732" width="8.42578125" style="49" customWidth="1"/>
    <col min="9733" max="9745" width="14.42578125" style="49" customWidth="1"/>
    <col min="9746" max="9985" width="9.85546875" style="49"/>
    <col min="9986" max="9986" width="5.140625" style="49" customWidth="1"/>
    <col min="9987" max="9987" width="28.7109375" style="49" customWidth="1"/>
    <col min="9988" max="9988" width="8.42578125" style="49" customWidth="1"/>
    <col min="9989" max="10001" width="14.42578125" style="49" customWidth="1"/>
    <col min="10002" max="10241" width="9.85546875" style="49"/>
    <col min="10242" max="10242" width="5.140625" style="49" customWidth="1"/>
    <col min="10243" max="10243" width="28.7109375" style="49" customWidth="1"/>
    <col min="10244" max="10244" width="8.42578125" style="49" customWidth="1"/>
    <col min="10245" max="10257" width="14.42578125" style="49" customWidth="1"/>
    <col min="10258" max="10497" width="9.85546875" style="49"/>
    <col min="10498" max="10498" width="5.140625" style="49" customWidth="1"/>
    <col min="10499" max="10499" width="28.7109375" style="49" customWidth="1"/>
    <col min="10500" max="10500" width="8.42578125" style="49" customWidth="1"/>
    <col min="10501" max="10513" width="14.42578125" style="49" customWidth="1"/>
    <col min="10514" max="10753" width="9.85546875" style="49"/>
    <col min="10754" max="10754" width="5.140625" style="49" customWidth="1"/>
    <col min="10755" max="10755" width="28.7109375" style="49" customWidth="1"/>
    <col min="10756" max="10756" width="8.42578125" style="49" customWidth="1"/>
    <col min="10757" max="10769" width="14.42578125" style="49" customWidth="1"/>
    <col min="10770" max="11009" width="9.85546875" style="49"/>
    <col min="11010" max="11010" width="5.140625" style="49" customWidth="1"/>
    <col min="11011" max="11011" width="28.7109375" style="49" customWidth="1"/>
    <col min="11012" max="11012" width="8.42578125" style="49" customWidth="1"/>
    <col min="11013" max="11025" width="14.42578125" style="49" customWidth="1"/>
    <col min="11026" max="11265" width="9.85546875" style="49"/>
    <col min="11266" max="11266" width="5.140625" style="49" customWidth="1"/>
    <col min="11267" max="11267" width="28.7109375" style="49" customWidth="1"/>
    <col min="11268" max="11268" width="8.42578125" style="49" customWidth="1"/>
    <col min="11269" max="11281" width="14.42578125" style="49" customWidth="1"/>
    <col min="11282" max="11521" width="9.85546875" style="49"/>
    <col min="11522" max="11522" width="5.140625" style="49" customWidth="1"/>
    <col min="11523" max="11523" width="28.7109375" style="49" customWidth="1"/>
    <col min="11524" max="11524" width="8.42578125" style="49" customWidth="1"/>
    <col min="11525" max="11537" width="14.42578125" style="49" customWidth="1"/>
    <col min="11538" max="11777" width="9.85546875" style="49"/>
    <col min="11778" max="11778" width="5.140625" style="49" customWidth="1"/>
    <col min="11779" max="11779" width="28.7109375" style="49" customWidth="1"/>
    <col min="11780" max="11780" width="8.42578125" style="49" customWidth="1"/>
    <col min="11781" max="11793" width="14.42578125" style="49" customWidth="1"/>
    <col min="11794" max="12033" width="9.85546875" style="49"/>
    <col min="12034" max="12034" width="5.140625" style="49" customWidth="1"/>
    <col min="12035" max="12035" width="28.7109375" style="49" customWidth="1"/>
    <col min="12036" max="12036" width="8.42578125" style="49" customWidth="1"/>
    <col min="12037" max="12049" width="14.42578125" style="49" customWidth="1"/>
    <col min="12050" max="12289" width="9.85546875" style="49"/>
    <col min="12290" max="12290" width="5.140625" style="49" customWidth="1"/>
    <col min="12291" max="12291" width="28.7109375" style="49" customWidth="1"/>
    <col min="12292" max="12292" width="8.42578125" style="49" customWidth="1"/>
    <col min="12293" max="12305" width="14.42578125" style="49" customWidth="1"/>
    <col min="12306" max="12545" width="9.85546875" style="49"/>
    <col min="12546" max="12546" width="5.140625" style="49" customWidth="1"/>
    <col min="12547" max="12547" width="28.7109375" style="49" customWidth="1"/>
    <col min="12548" max="12548" width="8.42578125" style="49" customWidth="1"/>
    <col min="12549" max="12561" width="14.42578125" style="49" customWidth="1"/>
    <col min="12562" max="12801" width="9.85546875" style="49"/>
    <col min="12802" max="12802" width="5.140625" style="49" customWidth="1"/>
    <col min="12803" max="12803" width="28.7109375" style="49" customWidth="1"/>
    <col min="12804" max="12804" width="8.42578125" style="49" customWidth="1"/>
    <col min="12805" max="12817" width="14.42578125" style="49" customWidth="1"/>
    <col min="12818" max="13057" width="9.85546875" style="49"/>
    <col min="13058" max="13058" width="5.140625" style="49" customWidth="1"/>
    <col min="13059" max="13059" width="28.7109375" style="49" customWidth="1"/>
    <col min="13060" max="13060" width="8.42578125" style="49" customWidth="1"/>
    <col min="13061" max="13073" width="14.42578125" style="49" customWidth="1"/>
    <col min="13074" max="13313" width="9.85546875" style="49"/>
    <col min="13314" max="13314" width="5.140625" style="49" customWidth="1"/>
    <col min="13315" max="13315" width="28.7109375" style="49" customWidth="1"/>
    <col min="13316" max="13316" width="8.42578125" style="49" customWidth="1"/>
    <col min="13317" max="13329" width="14.42578125" style="49" customWidth="1"/>
    <col min="13330" max="13569" width="9.85546875" style="49"/>
    <col min="13570" max="13570" width="5.140625" style="49" customWidth="1"/>
    <col min="13571" max="13571" width="28.7109375" style="49" customWidth="1"/>
    <col min="13572" max="13572" width="8.42578125" style="49" customWidth="1"/>
    <col min="13573" max="13585" width="14.42578125" style="49" customWidth="1"/>
    <col min="13586" max="13825" width="9.85546875" style="49"/>
    <col min="13826" max="13826" width="5.140625" style="49" customWidth="1"/>
    <col min="13827" max="13827" width="28.7109375" style="49" customWidth="1"/>
    <col min="13828" max="13828" width="8.42578125" style="49" customWidth="1"/>
    <col min="13829" max="13841" width="14.42578125" style="49" customWidth="1"/>
    <col min="13842" max="14081" width="9.85546875" style="49"/>
    <col min="14082" max="14082" width="5.140625" style="49" customWidth="1"/>
    <col min="14083" max="14083" width="28.7109375" style="49" customWidth="1"/>
    <col min="14084" max="14084" width="8.42578125" style="49" customWidth="1"/>
    <col min="14085" max="14097" width="14.42578125" style="49" customWidth="1"/>
    <col min="14098" max="14337" width="9.85546875" style="49"/>
    <col min="14338" max="14338" width="5.140625" style="49" customWidth="1"/>
    <col min="14339" max="14339" width="28.7109375" style="49" customWidth="1"/>
    <col min="14340" max="14340" width="8.42578125" style="49" customWidth="1"/>
    <col min="14341" max="14353" width="14.42578125" style="49" customWidth="1"/>
    <col min="14354" max="14593" width="9.85546875" style="49"/>
    <col min="14594" max="14594" width="5.140625" style="49" customWidth="1"/>
    <col min="14595" max="14595" width="28.7109375" style="49" customWidth="1"/>
    <col min="14596" max="14596" width="8.42578125" style="49" customWidth="1"/>
    <col min="14597" max="14609" width="14.42578125" style="49" customWidth="1"/>
    <col min="14610" max="14849" width="9.85546875" style="49"/>
    <col min="14850" max="14850" width="5.140625" style="49" customWidth="1"/>
    <col min="14851" max="14851" width="28.7109375" style="49" customWidth="1"/>
    <col min="14852" max="14852" width="8.42578125" style="49" customWidth="1"/>
    <col min="14853" max="14865" width="14.42578125" style="49" customWidth="1"/>
    <col min="14866" max="15105" width="9.85546875" style="49"/>
    <col min="15106" max="15106" width="5.140625" style="49" customWidth="1"/>
    <col min="15107" max="15107" width="28.7109375" style="49" customWidth="1"/>
    <col min="15108" max="15108" width="8.42578125" style="49" customWidth="1"/>
    <col min="15109" max="15121" width="14.42578125" style="49" customWidth="1"/>
    <col min="15122" max="15361" width="9.85546875" style="49"/>
    <col min="15362" max="15362" width="5.140625" style="49" customWidth="1"/>
    <col min="15363" max="15363" width="28.7109375" style="49" customWidth="1"/>
    <col min="15364" max="15364" width="8.42578125" style="49" customWidth="1"/>
    <col min="15365" max="15377" width="14.42578125" style="49" customWidth="1"/>
    <col min="15378" max="15617" width="9.85546875" style="49"/>
    <col min="15618" max="15618" width="5.140625" style="49" customWidth="1"/>
    <col min="15619" max="15619" width="28.7109375" style="49" customWidth="1"/>
    <col min="15620" max="15620" width="8.42578125" style="49" customWidth="1"/>
    <col min="15621" max="15633" width="14.42578125" style="49" customWidth="1"/>
    <col min="15634" max="15873" width="9.85546875" style="49"/>
    <col min="15874" max="15874" width="5.140625" style="49" customWidth="1"/>
    <col min="15875" max="15875" width="28.7109375" style="49" customWidth="1"/>
    <col min="15876" max="15876" width="8.42578125" style="49" customWidth="1"/>
    <col min="15877" max="15889" width="14.42578125" style="49" customWidth="1"/>
    <col min="15890" max="16129" width="9.85546875" style="49"/>
    <col min="16130" max="16130" width="5.140625" style="49" customWidth="1"/>
    <col min="16131" max="16131" width="28.7109375" style="49" customWidth="1"/>
    <col min="16132" max="16132" width="8.42578125" style="49" customWidth="1"/>
    <col min="16133" max="16145" width="14.42578125" style="49" customWidth="1"/>
    <col min="16146" max="16384" width="9.85546875" style="49"/>
  </cols>
  <sheetData>
    <row r="2" spans="1:17" ht="15.6" customHeight="1" x14ac:dyDescent="0.15">
      <c r="Q2" s="503" t="s">
        <v>907</v>
      </c>
    </row>
    <row r="3" spans="1:17" ht="17.25" x14ac:dyDescent="0.15">
      <c r="B3" s="935" t="s">
        <v>117</v>
      </c>
      <c r="C3" s="935"/>
      <c r="D3" s="935"/>
      <c r="E3" s="935"/>
      <c r="F3" s="935"/>
      <c r="G3" s="935"/>
      <c r="H3" s="935"/>
      <c r="I3" s="935"/>
      <c r="J3" s="935"/>
      <c r="K3" s="935"/>
      <c r="L3" s="935"/>
      <c r="M3" s="935"/>
      <c r="N3" s="935"/>
      <c r="O3" s="935"/>
      <c r="P3" s="935"/>
      <c r="Q3" s="935"/>
    </row>
    <row r="4" spans="1:17" ht="15.6" customHeight="1" x14ac:dyDescent="0.15">
      <c r="B4" s="51"/>
      <c r="C4" s="51"/>
    </row>
    <row r="5" spans="1:17" ht="15.6" customHeight="1" x14ac:dyDescent="0.15">
      <c r="B5" s="52" t="s">
        <v>104</v>
      </c>
      <c r="C5" s="52"/>
    </row>
    <row r="6" spans="1:17" ht="15.6" customHeight="1" x14ac:dyDescent="0.15">
      <c r="B6" s="51" t="s">
        <v>116</v>
      </c>
      <c r="C6" s="51"/>
    </row>
    <row r="7" spans="1:17" ht="15.6" customHeight="1" x14ac:dyDescent="0.15">
      <c r="A7" s="50"/>
      <c r="B7" s="931" t="s">
        <v>77</v>
      </c>
      <c r="C7" s="932"/>
      <c r="D7" s="936" t="s">
        <v>78</v>
      </c>
      <c r="E7" s="77" t="s">
        <v>79</v>
      </c>
      <c r="F7" s="77" t="s">
        <v>80</v>
      </c>
      <c r="G7" s="77" t="s">
        <v>81</v>
      </c>
      <c r="H7" s="77" t="s">
        <v>82</v>
      </c>
      <c r="I7" s="77" t="s">
        <v>83</v>
      </c>
      <c r="J7" s="77" t="s">
        <v>84</v>
      </c>
      <c r="K7" s="77" t="s">
        <v>85</v>
      </c>
      <c r="L7" s="77" t="s">
        <v>86</v>
      </c>
      <c r="M7" s="77" t="s">
        <v>87</v>
      </c>
      <c r="N7" s="77" t="s">
        <v>88</v>
      </c>
      <c r="O7" s="77" t="s">
        <v>89</v>
      </c>
      <c r="P7" s="77" t="s">
        <v>90</v>
      </c>
      <c r="Q7" s="77" t="s">
        <v>91</v>
      </c>
    </row>
    <row r="8" spans="1:17" ht="15.6" customHeight="1" x14ac:dyDescent="0.15">
      <c r="B8" s="931" t="s">
        <v>92</v>
      </c>
      <c r="C8" s="932"/>
      <c r="D8" s="937"/>
      <c r="E8" s="77">
        <v>30</v>
      </c>
      <c r="F8" s="77">
        <v>31</v>
      </c>
      <c r="G8" s="77">
        <v>30</v>
      </c>
      <c r="H8" s="77">
        <v>31</v>
      </c>
      <c r="I8" s="77">
        <v>31</v>
      </c>
      <c r="J8" s="77">
        <v>30</v>
      </c>
      <c r="K8" s="77">
        <v>31</v>
      </c>
      <c r="L8" s="77">
        <v>30</v>
      </c>
      <c r="M8" s="77">
        <v>31</v>
      </c>
      <c r="N8" s="77">
        <v>31</v>
      </c>
      <c r="O8" s="77">
        <v>28</v>
      </c>
      <c r="P8" s="77">
        <v>31</v>
      </c>
      <c r="Q8" s="78">
        <f>SUM(E8:P8)</f>
        <v>365</v>
      </c>
    </row>
    <row r="9" spans="1:17" ht="15.6" customHeight="1" x14ac:dyDescent="0.15">
      <c r="B9" s="938" t="s">
        <v>93</v>
      </c>
      <c r="C9" s="939"/>
      <c r="D9" s="55"/>
      <c r="E9" s="56"/>
      <c r="F9" s="56"/>
      <c r="G9" s="56"/>
      <c r="H9" s="56"/>
      <c r="I9" s="56"/>
      <c r="J9" s="56"/>
      <c r="K9" s="56"/>
      <c r="L9" s="56"/>
      <c r="M9" s="56"/>
      <c r="N9" s="56"/>
      <c r="O9" s="56"/>
      <c r="P9" s="56"/>
      <c r="Q9" s="57"/>
    </row>
    <row r="10" spans="1:17" ht="15.6" customHeight="1" x14ac:dyDescent="0.15">
      <c r="B10" s="933" t="s">
        <v>94</v>
      </c>
      <c r="C10" s="934"/>
      <c r="D10" s="82"/>
      <c r="E10" s="66"/>
      <c r="F10" s="66"/>
      <c r="G10" s="66"/>
      <c r="H10" s="66"/>
      <c r="I10" s="66"/>
      <c r="J10" s="66"/>
      <c r="K10" s="66"/>
      <c r="L10" s="66"/>
      <c r="M10" s="66"/>
      <c r="N10" s="66"/>
      <c r="O10" s="66"/>
      <c r="P10" s="66"/>
      <c r="Q10" s="83"/>
    </row>
    <row r="11" spans="1:17" ht="15.6" customHeight="1" x14ac:dyDescent="0.15">
      <c r="B11" s="938" t="s">
        <v>95</v>
      </c>
      <c r="C11" s="939"/>
      <c r="D11" s="84" t="s">
        <v>96</v>
      </c>
      <c r="E11" s="85">
        <v>30</v>
      </c>
      <c r="F11" s="85">
        <v>31</v>
      </c>
      <c r="G11" s="85">
        <v>30</v>
      </c>
      <c r="H11" s="85">
        <v>15</v>
      </c>
      <c r="I11" s="85"/>
      <c r="J11" s="85"/>
      <c r="K11" s="85"/>
      <c r="L11" s="85"/>
      <c r="M11" s="85"/>
      <c r="N11" s="85"/>
      <c r="O11" s="85"/>
      <c r="P11" s="85"/>
      <c r="Q11" s="86">
        <f>SUM(E11:P11)</f>
        <v>106</v>
      </c>
    </row>
    <row r="12" spans="1:17" ht="15.6" customHeight="1" x14ac:dyDescent="0.15">
      <c r="B12" s="940" t="s">
        <v>97</v>
      </c>
      <c r="C12" s="941"/>
      <c r="D12" s="54" t="s">
        <v>96</v>
      </c>
      <c r="E12" s="56">
        <v>30</v>
      </c>
      <c r="F12" s="56">
        <v>31</v>
      </c>
      <c r="G12" s="56">
        <v>30</v>
      </c>
      <c r="H12" s="56">
        <v>15</v>
      </c>
      <c r="I12" s="56"/>
      <c r="J12" s="56"/>
      <c r="K12" s="56"/>
      <c r="L12" s="56"/>
      <c r="M12" s="56"/>
      <c r="N12" s="56"/>
      <c r="O12" s="56"/>
      <c r="P12" s="56"/>
      <c r="Q12" s="58">
        <f>SUM(E12:P12)</f>
        <v>106</v>
      </c>
    </row>
    <row r="13" spans="1:17" ht="15.6" customHeight="1" x14ac:dyDescent="0.15">
      <c r="B13" s="940" t="s">
        <v>98</v>
      </c>
      <c r="C13" s="941"/>
      <c r="D13" s="54" t="s">
        <v>96</v>
      </c>
      <c r="E13" s="56">
        <v>0</v>
      </c>
      <c r="F13" s="56">
        <v>0</v>
      </c>
      <c r="G13" s="56">
        <v>0</v>
      </c>
      <c r="H13" s="56">
        <v>16</v>
      </c>
      <c r="I13" s="56"/>
      <c r="J13" s="56"/>
      <c r="K13" s="56"/>
      <c r="L13" s="56"/>
      <c r="M13" s="56"/>
      <c r="N13" s="56"/>
      <c r="O13" s="56"/>
      <c r="P13" s="56"/>
      <c r="Q13" s="58">
        <f>SUM(E13:P13)</f>
        <v>16</v>
      </c>
    </row>
    <row r="14" spans="1:17" ht="15.6" customHeight="1" x14ac:dyDescent="0.15">
      <c r="B14" s="940" t="s">
        <v>99</v>
      </c>
      <c r="C14" s="941"/>
      <c r="D14" s="54" t="s">
        <v>96</v>
      </c>
      <c r="E14" s="56">
        <v>30</v>
      </c>
      <c r="F14" s="56">
        <v>0</v>
      </c>
      <c r="G14" s="56">
        <v>0</v>
      </c>
      <c r="H14" s="56">
        <v>0</v>
      </c>
      <c r="I14" s="56"/>
      <c r="J14" s="56"/>
      <c r="K14" s="56"/>
      <c r="L14" s="56"/>
      <c r="M14" s="56"/>
      <c r="N14" s="56"/>
      <c r="O14" s="56"/>
      <c r="P14" s="56"/>
      <c r="Q14" s="58">
        <f>SUM(E14:P14)</f>
        <v>30</v>
      </c>
    </row>
    <row r="15" spans="1:17" ht="15.6" customHeight="1" x14ac:dyDescent="0.15">
      <c r="B15" s="942" t="s">
        <v>100</v>
      </c>
      <c r="C15" s="943"/>
      <c r="D15" s="59" t="s">
        <v>96</v>
      </c>
      <c r="E15" s="60">
        <v>0</v>
      </c>
      <c r="F15" s="60">
        <v>0</v>
      </c>
      <c r="G15" s="60">
        <v>0</v>
      </c>
      <c r="H15" s="60">
        <v>0</v>
      </c>
      <c r="I15" s="60"/>
      <c r="J15" s="60"/>
      <c r="K15" s="60"/>
      <c r="L15" s="60"/>
      <c r="M15" s="60"/>
      <c r="N15" s="60"/>
      <c r="O15" s="60"/>
      <c r="P15" s="60"/>
      <c r="Q15" s="61">
        <f>SUM(E15:P15)</f>
        <v>0</v>
      </c>
    </row>
    <row r="16" spans="1:17" ht="15.6" customHeight="1" x14ac:dyDescent="0.15">
      <c r="B16" s="62"/>
      <c r="C16" s="62"/>
      <c r="D16" s="62"/>
      <c r="E16" s="63"/>
      <c r="F16" s="63"/>
      <c r="G16" s="63"/>
      <c r="H16" s="63"/>
      <c r="I16" s="63"/>
      <c r="J16" s="63"/>
      <c r="K16" s="63"/>
      <c r="L16" s="63"/>
      <c r="M16" s="63"/>
      <c r="N16" s="63"/>
      <c r="O16" s="63"/>
      <c r="P16" s="63"/>
      <c r="Q16" s="63"/>
    </row>
    <row r="17" spans="1:17" ht="15.6" customHeight="1" x14ac:dyDescent="0.15">
      <c r="B17" s="51" t="s">
        <v>119</v>
      </c>
      <c r="C17" s="51"/>
    </row>
    <row r="18" spans="1:17" ht="15.6" customHeight="1" x14ac:dyDescent="0.15">
      <c r="A18" s="50"/>
      <c r="B18" s="79" t="s">
        <v>118</v>
      </c>
      <c r="C18" s="79" t="s">
        <v>6</v>
      </c>
      <c r="D18" s="77" t="s">
        <v>16</v>
      </c>
      <c r="E18" s="80" t="s">
        <v>79</v>
      </c>
      <c r="F18" s="77" t="s">
        <v>80</v>
      </c>
      <c r="G18" s="77" t="s">
        <v>81</v>
      </c>
      <c r="H18" s="77" t="s">
        <v>82</v>
      </c>
      <c r="I18" s="77" t="s">
        <v>83</v>
      </c>
      <c r="J18" s="77" t="s">
        <v>84</v>
      </c>
      <c r="K18" s="77" t="s">
        <v>85</v>
      </c>
      <c r="L18" s="77" t="s">
        <v>86</v>
      </c>
      <c r="M18" s="77" t="s">
        <v>87</v>
      </c>
      <c r="N18" s="77" t="s">
        <v>88</v>
      </c>
      <c r="O18" s="77" t="s">
        <v>89</v>
      </c>
      <c r="P18" s="77" t="s">
        <v>90</v>
      </c>
      <c r="Q18" s="77" t="s">
        <v>91</v>
      </c>
    </row>
    <row r="19" spans="1:17" ht="15.6" customHeight="1" x14ac:dyDescent="0.15">
      <c r="B19" s="925" t="s">
        <v>111</v>
      </c>
      <c r="C19" s="58" t="s">
        <v>105</v>
      </c>
      <c r="D19" s="81" t="s">
        <v>101</v>
      </c>
      <c r="E19" s="69"/>
      <c r="F19" s="69"/>
      <c r="G19" s="69"/>
      <c r="H19" s="69"/>
      <c r="I19" s="69"/>
      <c r="J19" s="69"/>
      <c r="K19" s="69"/>
      <c r="L19" s="69"/>
      <c r="M19" s="69"/>
      <c r="N19" s="69"/>
      <c r="O19" s="69"/>
      <c r="P19" s="69"/>
      <c r="Q19" s="70">
        <f>SUM(E19:P19)</f>
        <v>0</v>
      </c>
    </row>
    <row r="20" spans="1:17" ht="15.6" customHeight="1" x14ac:dyDescent="0.15">
      <c r="B20" s="926"/>
      <c r="C20" s="64" t="s">
        <v>106</v>
      </c>
      <c r="D20" s="65" t="s">
        <v>102</v>
      </c>
      <c r="E20" s="71"/>
      <c r="F20" s="71"/>
      <c r="G20" s="71"/>
      <c r="H20" s="71"/>
      <c r="I20" s="71"/>
      <c r="J20" s="71"/>
      <c r="K20" s="71"/>
      <c r="L20" s="71"/>
      <c r="M20" s="71"/>
      <c r="N20" s="71"/>
      <c r="O20" s="71"/>
      <c r="P20" s="71"/>
      <c r="Q20" s="72">
        <f>SUM(E20:P20)</f>
        <v>0</v>
      </c>
    </row>
    <row r="21" spans="1:17" ht="15.6" customHeight="1" x14ac:dyDescent="0.15">
      <c r="B21" s="927"/>
      <c r="C21" s="67" t="s">
        <v>103</v>
      </c>
      <c r="D21" s="53"/>
      <c r="E21" s="73">
        <f t="shared" ref="E21:Q21" si="0">SUM(E19:E20)</f>
        <v>0</v>
      </c>
      <c r="F21" s="73">
        <f t="shared" si="0"/>
        <v>0</v>
      </c>
      <c r="G21" s="73">
        <f t="shared" si="0"/>
        <v>0</v>
      </c>
      <c r="H21" s="73">
        <f t="shared" si="0"/>
        <v>0</v>
      </c>
      <c r="I21" s="73">
        <f t="shared" si="0"/>
        <v>0</v>
      </c>
      <c r="J21" s="73">
        <f t="shared" si="0"/>
        <v>0</v>
      </c>
      <c r="K21" s="73">
        <f t="shared" si="0"/>
        <v>0</v>
      </c>
      <c r="L21" s="73">
        <f t="shared" si="0"/>
        <v>0</v>
      </c>
      <c r="M21" s="73">
        <f t="shared" si="0"/>
        <v>0</v>
      </c>
      <c r="N21" s="73">
        <f t="shared" si="0"/>
        <v>0</v>
      </c>
      <c r="O21" s="73">
        <f t="shared" si="0"/>
        <v>0</v>
      </c>
      <c r="P21" s="73">
        <f t="shared" si="0"/>
        <v>0</v>
      </c>
      <c r="Q21" s="73">
        <f t="shared" si="0"/>
        <v>0</v>
      </c>
    </row>
    <row r="22" spans="1:17" ht="15.6" customHeight="1" x14ac:dyDescent="0.15">
      <c r="B22" s="928" t="s">
        <v>112</v>
      </c>
      <c r="C22" s="58" t="s">
        <v>107</v>
      </c>
      <c r="D22" s="54" t="s">
        <v>101</v>
      </c>
      <c r="E22" s="69"/>
      <c r="F22" s="69"/>
      <c r="G22" s="69"/>
      <c r="H22" s="69"/>
      <c r="I22" s="69"/>
      <c r="J22" s="69"/>
      <c r="K22" s="69"/>
      <c r="L22" s="69"/>
      <c r="M22" s="69"/>
      <c r="N22" s="69"/>
      <c r="O22" s="69"/>
      <c r="P22" s="69"/>
      <c r="Q22" s="70">
        <f>SUM(E22:P22)</f>
        <v>0</v>
      </c>
    </row>
    <row r="23" spans="1:17" ht="15.6" customHeight="1" x14ac:dyDescent="0.15">
      <c r="B23" s="929"/>
      <c r="C23" s="58" t="s">
        <v>108</v>
      </c>
      <c r="D23" s="54" t="s">
        <v>101</v>
      </c>
      <c r="E23" s="69"/>
      <c r="F23" s="69"/>
      <c r="G23" s="69"/>
      <c r="H23" s="69"/>
      <c r="I23" s="69"/>
      <c r="J23" s="69"/>
      <c r="K23" s="69"/>
      <c r="L23" s="69"/>
      <c r="M23" s="69"/>
      <c r="N23" s="69"/>
      <c r="O23" s="69"/>
      <c r="P23" s="69"/>
      <c r="Q23" s="70">
        <f>SUM(E23:P23)</f>
        <v>0</v>
      </c>
    </row>
    <row r="24" spans="1:17" ht="15.6" customHeight="1" x14ac:dyDescent="0.15">
      <c r="B24" s="930"/>
      <c r="C24" s="67" t="s">
        <v>103</v>
      </c>
      <c r="D24" s="53"/>
      <c r="E24" s="73">
        <f t="shared" ref="E24:Q24" si="1">SUM(E22:E23)</f>
        <v>0</v>
      </c>
      <c r="F24" s="73">
        <f t="shared" si="1"/>
        <v>0</v>
      </c>
      <c r="G24" s="73">
        <f t="shared" si="1"/>
        <v>0</v>
      </c>
      <c r="H24" s="73">
        <f t="shared" si="1"/>
        <v>0</v>
      </c>
      <c r="I24" s="73">
        <f t="shared" si="1"/>
        <v>0</v>
      </c>
      <c r="J24" s="73">
        <f t="shared" si="1"/>
        <v>0</v>
      </c>
      <c r="K24" s="73">
        <f t="shared" si="1"/>
        <v>0</v>
      </c>
      <c r="L24" s="73">
        <f t="shared" si="1"/>
        <v>0</v>
      </c>
      <c r="M24" s="73">
        <f t="shared" si="1"/>
        <v>0</v>
      </c>
      <c r="N24" s="73">
        <f t="shared" si="1"/>
        <v>0</v>
      </c>
      <c r="O24" s="73">
        <f t="shared" si="1"/>
        <v>0</v>
      </c>
      <c r="P24" s="73">
        <f t="shared" si="1"/>
        <v>0</v>
      </c>
      <c r="Q24" s="73">
        <f t="shared" si="1"/>
        <v>0</v>
      </c>
    </row>
    <row r="25" spans="1:17" ht="15.6" customHeight="1" x14ac:dyDescent="0.15">
      <c r="B25" s="68" t="s">
        <v>113</v>
      </c>
      <c r="C25" s="68"/>
      <c r="D25" s="62"/>
      <c r="E25" s="63"/>
      <c r="F25" s="62"/>
      <c r="G25" s="62"/>
      <c r="H25" s="63"/>
    </row>
    <row r="26" spans="1:17" ht="15.6" customHeight="1" x14ac:dyDescent="0.15">
      <c r="D26" s="62"/>
    </row>
  </sheetData>
  <mergeCells count="13">
    <mergeCell ref="B7:C7"/>
    <mergeCell ref="B3:Q3"/>
    <mergeCell ref="D7:D8"/>
    <mergeCell ref="B22:B24"/>
    <mergeCell ref="B19:B21"/>
    <mergeCell ref="B15:C15"/>
    <mergeCell ref="B14:C14"/>
    <mergeCell ref="B13:C13"/>
    <mergeCell ref="B12:C12"/>
    <mergeCell ref="B11:C11"/>
    <mergeCell ref="B10:C10"/>
    <mergeCell ref="B9:C9"/>
    <mergeCell ref="B8:C8"/>
  </mergeCells>
  <phoneticPr fontId="2"/>
  <printOptions horizontalCentered="1"/>
  <pageMargins left="0.59055118110236227" right="0.59055118110236227" top="0.62992125984251968" bottom="0.47244094488188981" header="0.51181102362204722" footer="0.51181102362204722"/>
  <pageSetup paperSize="9" scale="7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showGridLines="0" zoomScale="85" zoomScaleNormal="85" workbookViewId="0">
      <selection activeCell="K17" sqref="K17"/>
    </sheetView>
  </sheetViews>
  <sheetFormatPr defaultColWidth="8.85546875" defaultRowHeight="17.100000000000001" customHeight="1" x14ac:dyDescent="0.15"/>
  <cols>
    <col min="1" max="1" width="3" style="7" customWidth="1"/>
    <col min="2" max="2" width="12.7109375" style="7" customWidth="1"/>
    <col min="3" max="3" width="8" style="7" bestFit="1" customWidth="1"/>
    <col min="4" max="4" width="12.5703125" style="7" bestFit="1" customWidth="1"/>
    <col min="5" max="5" width="28.42578125" style="7" customWidth="1"/>
    <col min="6" max="6" width="11.42578125" style="8" bestFit="1" customWidth="1"/>
    <col min="7" max="7" width="24" style="7" customWidth="1"/>
    <col min="8" max="8" width="8.85546875" style="7"/>
    <col min="9" max="9" width="6.85546875" style="7" customWidth="1"/>
    <col min="10" max="10" width="10.140625" style="7" customWidth="1"/>
    <col min="11" max="11" width="13.85546875" style="7" customWidth="1"/>
    <col min="12" max="12" width="16.7109375" style="7" bestFit="1" customWidth="1"/>
    <col min="13" max="13" width="13.28515625" style="7" customWidth="1"/>
    <col min="14" max="16384" width="8.85546875" style="7"/>
  </cols>
  <sheetData>
    <row r="2" spans="2:13" ht="21.6" customHeight="1" x14ac:dyDescent="0.15">
      <c r="G2" s="504" t="s">
        <v>908</v>
      </c>
      <c r="J2" s="7" t="s">
        <v>333</v>
      </c>
    </row>
    <row r="3" spans="2:13" ht="27.75" customHeight="1" x14ac:dyDescent="0.2">
      <c r="B3" s="968" t="s">
        <v>28</v>
      </c>
      <c r="C3" s="968"/>
      <c r="D3" s="968"/>
      <c r="E3" s="968"/>
      <c r="F3" s="968"/>
      <c r="G3" s="968"/>
      <c r="I3" s="240"/>
      <c r="J3" s="952" t="s">
        <v>6</v>
      </c>
      <c r="K3" s="957"/>
      <c r="L3" s="953"/>
      <c r="M3" s="12" t="s">
        <v>43</v>
      </c>
    </row>
    <row r="4" spans="2:13" ht="17.100000000000001" customHeight="1" x14ac:dyDescent="0.15">
      <c r="J4" s="16" t="s">
        <v>42</v>
      </c>
      <c r="K4" s="19" t="s">
        <v>34</v>
      </c>
      <c r="L4" s="20"/>
      <c r="M4" s="14">
        <v>0.3992</v>
      </c>
    </row>
    <row r="5" spans="2:13" ht="20.100000000000001" customHeight="1" x14ac:dyDescent="0.15">
      <c r="B5" s="952" t="s">
        <v>36</v>
      </c>
      <c r="C5" s="953"/>
      <c r="D5" s="952" t="s">
        <v>6</v>
      </c>
      <c r="E5" s="953"/>
      <c r="F5" s="12" t="s">
        <v>16</v>
      </c>
      <c r="G5" s="12" t="s">
        <v>17</v>
      </c>
      <c r="J5" s="17"/>
      <c r="K5" s="19" t="s">
        <v>35</v>
      </c>
      <c r="L5" s="20"/>
      <c r="M5" s="14">
        <v>0.53769999999999996</v>
      </c>
    </row>
    <row r="6" spans="2:13" ht="20.100000000000001" customHeight="1" x14ac:dyDescent="0.15">
      <c r="B6" s="946" t="s">
        <v>18</v>
      </c>
      <c r="C6" s="947"/>
      <c r="D6" s="16" t="s">
        <v>9</v>
      </c>
      <c r="E6" s="9" t="s">
        <v>7</v>
      </c>
      <c r="F6" s="10" t="s">
        <v>19</v>
      </c>
      <c r="G6" s="13"/>
      <c r="J6" s="18"/>
      <c r="K6" s="19" t="s">
        <v>33</v>
      </c>
      <c r="L6" s="20"/>
      <c r="M6" s="14">
        <v>6.3100000000000003E-2</v>
      </c>
    </row>
    <row r="7" spans="2:13" ht="20.100000000000001" customHeight="1" x14ac:dyDescent="0.15">
      <c r="B7" s="948"/>
      <c r="C7" s="949"/>
      <c r="D7" s="17"/>
      <c r="E7" s="9" t="s">
        <v>330</v>
      </c>
      <c r="F7" s="10" t="s">
        <v>19</v>
      </c>
      <c r="G7" s="13"/>
      <c r="J7" s="9" t="s">
        <v>41</v>
      </c>
      <c r="K7" s="19" t="s">
        <v>40</v>
      </c>
      <c r="L7" s="20"/>
      <c r="M7" s="14">
        <v>0.24940000000000001</v>
      </c>
    </row>
    <row r="8" spans="2:13" ht="20.100000000000001" customHeight="1" x14ac:dyDescent="0.15">
      <c r="B8" s="948"/>
      <c r="C8" s="949"/>
      <c r="D8" s="17"/>
      <c r="E8" s="9" t="s">
        <v>8</v>
      </c>
      <c r="F8" s="10" t="s">
        <v>19</v>
      </c>
      <c r="G8" s="13"/>
    </row>
    <row r="9" spans="2:13" ht="20.100000000000001" customHeight="1" x14ac:dyDescent="0.15">
      <c r="B9" s="948"/>
      <c r="C9" s="949"/>
      <c r="D9" s="17"/>
      <c r="E9" s="9" t="s">
        <v>14</v>
      </c>
      <c r="F9" s="10" t="s">
        <v>23</v>
      </c>
      <c r="G9" s="13"/>
    </row>
    <row r="10" spans="2:13" ht="20.100000000000001" customHeight="1" x14ac:dyDescent="0.15">
      <c r="B10" s="948"/>
      <c r="C10" s="949"/>
      <c r="D10" s="17"/>
      <c r="E10" s="9" t="s">
        <v>15</v>
      </c>
      <c r="F10" s="10" t="s">
        <v>22</v>
      </c>
      <c r="G10" s="13"/>
    </row>
    <row r="11" spans="2:13" ht="20.100000000000001" customHeight="1" x14ac:dyDescent="0.15">
      <c r="B11" s="948"/>
      <c r="C11" s="949"/>
      <c r="D11" s="18"/>
      <c r="E11" s="11" t="s">
        <v>38</v>
      </c>
      <c r="F11" s="10" t="s">
        <v>27</v>
      </c>
      <c r="G11" s="13"/>
    </row>
    <row r="12" spans="2:13" ht="20.100000000000001" customHeight="1" x14ac:dyDescent="0.15">
      <c r="B12" s="948"/>
      <c r="C12" s="949"/>
      <c r="D12" s="16" t="s">
        <v>11</v>
      </c>
      <c r="E12" s="9" t="s">
        <v>12</v>
      </c>
      <c r="F12" s="10" t="s">
        <v>21</v>
      </c>
      <c r="G12" s="13"/>
    </row>
    <row r="13" spans="2:13" ht="20.100000000000001" customHeight="1" x14ac:dyDescent="0.15">
      <c r="B13" s="948"/>
      <c r="C13" s="949"/>
      <c r="D13" s="18"/>
      <c r="E13" s="9" t="s">
        <v>13</v>
      </c>
      <c r="F13" s="10" t="s">
        <v>21</v>
      </c>
      <c r="G13" s="13"/>
    </row>
    <row r="14" spans="2:13" ht="20.100000000000001" customHeight="1" x14ac:dyDescent="0.15">
      <c r="B14" s="948"/>
      <c r="C14" s="949"/>
      <c r="D14" s="9" t="s">
        <v>24</v>
      </c>
      <c r="E14" s="11" t="s">
        <v>39</v>
      </c>
      <c r="F14" s="10" t="s">
        <v>37</v>
      </c>
      <c r="G14" s="13"/>
    </row>
    <row r="15" spans="2:13" ht="20.100000000000001" customHeight="1" x14ac:dyDescent="0.15">
      <c r="B15" s="948"/>
      <c r="C15" s="949"/>
      <c r="D15" s="241" t="s">
        <v>331</v>
      </c>
      <c r="E15" s="20"/>
      <c r="F15" s="10" t="s">
        <v>20</v>
      </c>
      <c r="G15" s="21">
        <v>32553</v>
      </c>
    </row>
    <row r="16" spans="2:13" ht="20.100000000000001" customHeight="1" x14ac:dyDescent="0.15">
      <c r="B16" s="950"/>
      <c r="C16" s="951"/>
      <c r="D16" s="242"/>
      <c r="E16" s="243" t="s">
        <v>332</v>
      </c>
      <c r="F16" s="10" t="s">
        <v>20</v>
      </c>
      <c r="G16" s="21">
        <f>ROUND(G15*(M5+M6)*M7,0)</f>
        <v>4878</v>
      </c>
    </row>
    <row r="17" spans="2:7" ht="20.100000000000001" customHeight="1" x14ac:dyDescent="0.15">
      <c r="B17" s="954" t="s">
        <v>45</v>
      </c>
      <c r="C17" s="963" t="s">
        <v>44</v>
      </c>
      <c r="D17" s="16" t="s">
        <v>9</v>
      </c>
      <c r="E17" s="9" t="s">
        <v>7</v>
      </c>
      <c r="F17" s="10" t="s">
        <v>29</v>
      </c>
      <c r="G17" s="21">
        <f>ROUND(G6/1000*'第5-6-3号参考（排出係数）'!F15,0)</f>
        <v>0</v>
      </c>
    </row>
    <row r="18" spans="2:7" ht="20.100000000000001" customHeight="1" x14ac:dyDescent="0.15">
      <c r="B18" s="955"/>
      <c r="C18" s="964"/>
      <c r="D18" s="17"/>
      <c r="E18" s="9" t="s">
        <v>330</v>
      </c>
      <c r="F18" s="10" t="s">
        <v>29</v>
      </c>
      <c r="G18" s="21">
        <f>ROUND(G7/1000*'第5-6-3号参考（排出係数）'!F17,0)</f>
        <v>0</v>
      </c>
    </row>
    <row r="19" spans="2:7" ht="20.100000000000001" customHeight="1" x14ac:dyDescent="0.15">
      <c r="B19" s="955"/>
      <c r="C19" s="964"/>
      <c r="D19" s="17"/>
      <c r="E19" s="9" t="s">
        <v>8</v>
      </c>
      <c r="F19" s="10" t="s">
        <v>29</v>
      </c>
      <c r="G19" s="21">
        <f>ROUND(G8/1000*'第5-6-3号参考（排出係数）'!F16,0)</f>
        <v>0</v>
      </c>
    </row>
    <row r="20" spans="2:7" ht="20.100000000000001" customHeight="1" x14ac:dyDescent="0.15">
      <c r="B20" s="955"/>
      <c r="C20" s="964"/>
      <c r="D20" s="17"/>
      <c r="E20" s="9" t="s">
        <v>14</v>
      </c>
      <c r="F20" s="10" t="s">
        <v>29</v>
      </c>
      <c r="G20" s="21">
        <f>ROUND(G9/1000*'第5-6-3号参考（排出係数）'!F26,0)</f>
        <v>0</v>
      </c>
    </row>
    <row r="21" spans="2:7" ht="20.100000000000001" customHeight="1" x14ac:dyDescent="0.15">
      <c r="B21" s="955"/>
      <c r="C21" s="964"/>
      <c r="D21" s="17"/>
      <c r="E21" s="9" t="s">
        <v>15</v>
      </c>
      <c r="F21" s="10" t="s">
        <v>29</v>
      </c>
      <c r="G21" s="21">
        <f>ROUND(G10*'第5-6-3号参考（排出係数）'!F6,0)</f>
        <v>0</v>
      </c>
    </row>
    <row r="22" spans="2:7" ht="20.100000000000001" customHeight="1" x14ac:dyDescent="0.15">
      <c r="B22" s="955"/>
      <c r="C22" s="964"/>
      <c r="D22" s="18"/>
      <c r="E22" s="11" t="s">
        <v>25</v>
      </c>
      <c r="F22" s="10" t="s">
        <v>29</v>
      </c>
      <c r="G22" s="13"/>
    </row>
    <row r="23" spans="2:7" ht="20.100000000000001" customHeight="1" x14ac:dyDescent="0.15">
      <c r="B23" s="955"/>
      <c r="C23" s="964"/>
      <c r="D23" s="9" t="s">
        <v>11</v>
      </c>
      <c r="E23" s="9" t="s">
        <v>12</v>
      </c>
      <c r="F23" s="10" t="s">
        <v>29</v>
      </c>
      <c r="G23" s="21">
        <f>ROUND(G12*'第5-6-3号参考（排出係数）'!F27,0)</f>
        <v>0</v>
      </c>
    </row>
    <row r="24" spans="2:7" ht="20.100000000000001" customHeight="1" x14ac:dyDescent="0.15">
      <c r="B24" s="955"/>
      <c r="C24" s="964"/>
      <c r="D24" s="19" t="s">
        <v>10</v>
      </c>
      <c r="E24" s="20"/>
      <c r="F24" s="10" t="s">
        <v>29</v>
      </c>
      <c r="G24" s="21">
        <f>ROUND(G16*'第5-6-3号参考（排出係数）'!F29,0)</f>
        <v>13512</v>
      </c>
    </row>
    <row r="25" spans="2:7" ht="20.100000000000001" customHeight="1" x14ac:dyDescent="0.15">
      <c r="B25" s="955"/>
      <c r="C25" s="965"/>
      <c r="D25" s="966" t="s">
        <v>31</v>
      </c>
      <c r="E25" s="967"/>
      <c r="F25" s="10" t="s">
        <v>29</v>
      </c>
      <c r="G25" s="21">
        <f>SUM(G17:G24)</f>
        <v>13512</v>
      </c>
    </row>
    <row r="26" spans="2:7" ht="20.100000000000001" customHeight="1" x14ac:dyDescent="0.15">
      <c r="B26" s="955"/>
      <c r="C26" s="963" t="s">
        <v>30</v>
      </c>
      <c r="D26" s="9" t="s">
        <v>11</v>
      </c>
      <c r="E26" s="9" t="s">
        <v>13</v>
      </c>
      <c r="F26" s="10" t="s">
        <v>29</v>
      </c>
      <c r="G26" s="21">
        <f>ROUND(G13*'第5-6-3号参考（排出係数）'!F27,0)</f>
        <v>0</v>
      </c>
    </row>
    <row r="27" spans="2:7" ht="20.100000000000001" customHeight="1" x14ac:dyDescent="0.15">
      <c r="B27" s="955"/>
      <c r="C27" s="964"/>
      <c r="D27" s="19" t="s">
        <v>24</v>
      </c>
      <c r="E27" s="20"/>
      <c r="F27" s="10" t="s">
        <v>29</v>
      </c>
      <c r="G27" s="21">
        <f>ROUND(G14*'第5-6-3号参考（排出係数）'!F28,0)</f>
        <v>0</v>
      </c>
    </row>
    <row r="28" spans="2:7" ht="20.100000000000001" customHeight="1" thickBot="1" x14ac:dyDescent="0.2">
      <c r="B28" s="955"/>
      <c r="C28" s="964"/>
      <c r="D28" s="961" t="s">
        <v>31</v>
      </c>
      <c r="E28" s="962"/>
      <c r="F28" s="15" t="s">
        <v>29</v>
      </c>
      <c r="G28" s="238">
        <f>SUM(G26:G27)</f>
        <v>0</v>
      </c>
    </row>
    <row r="29" spans="2:7" ht="26.1" customHeight="1" thickBot="1" x14ac:dyDescent="0.2">
      <c r="B29" s="956"/>
      <c r="C29" s="958" t="s">
        <v>32</v>
      </c>
      <c r="D29" s="959"/>
      <c r="E29" s="960"/>
      <c r="F29" s="22" t="s">
        <v>29</v>
      </c>
      <c r="G29" s="239">
        <f>G25-G28</f>
        <v>13512</v>
      </c>
    </row>
    <row r="30" spans="2:7" ht="66.599999999999994" customHeight="1" x14ac:dyDescent="0.15">
      <c r="B30" s="944" t="s">
        <v>573</v>
      </c>
      <c r="C30" s="945"/>
      <c r="D30" s="945"/>
      <c r="E30" s="945"/>
      <c r="F30" s="945"/>
      <c r="G30" s="945"/>
    </row>
  </sheetData>
  <mergeCells count="12">
    <mergeCell ref="J3:L3"/>
    <mergeCell ref="C29:E29"/>
    <mergeCell ref="D28:E28"/>
    <mergeCell ref="C17:C25"/>
    <mergeCell ref="C26:C28"/>
    <mergeCell ref="D25:E25"/>
    <mergeCell ref="B3:G3"/>
    <mergeCell ref="B30:G30"/>
    <mergeCell ref="B6:C16"/>
    <mergeCell ref="B5:C5"/>
    <mergeCell ref="D5:E5"/>
    <mergeCell ref="B17:B29"/>
  </mergeCells>
  <phoneticPr fontId="2"/>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showGridLines="0" workbookViewId="0">
      <selection activeCell="D29" sqref="D29"/>
    </sheetView>
  </sheetViews>
  <sheetFormatPr defaultRowHeight="15" customHeight="1" x14ac:dyDescent="0.15"/>
  <cols>
    <col min="1" max="1" width="4.28515625" customWidth="1"/>
    <col min="2" max="2" width="18.28515625" customWidth="1"/>
    <col min="3" max="3" width="31.42578125" bestFit="1" customWidth="1"/>
    <col min="4" max="4" width="41.28515625" bestFit="1" customWidth="1"/>
    <col min="5" max="5" width="15.85546875" customWidth="1"/>
    <col min="6" max="6" width="12.28515625" customWidth="1"/>
    <col min="7" max="7" width="27.140625" bestFit="1" customWidth="1"/>
  </cols>
  <sheetData>
    <row r="2" spans="2:7" ht="15" customHeight="1" x14ac:dyDescent="0.15">
      <c r="B2" s="230" t="s">
        <v>6</v>
      </c>
      <c r="C2" s="230" t="s">
        <v>320</v>
      </c>
      <c r="D2" s="230" t="s">
        <v>6</v>
      </c>
      <c r="E2" s="230" t="s">
        <v>16</v>
      </c>
      <c r="F2" s="230" t="s">
        <v>308</v>
      </c>
      <c r="G2" s="230" t="s">
        <v>323</v>
      </c>
    </row>
    <row r="3" spans="2:7" ht="15" customHeight="1" x14ac:dyDescent="0.15">
      <c r="B3" s="235" t="s">
        <v>321</v>
      </c>
      <c r="C3" s="235" t="s">
        <v>319</v>
      </c>
      <c r="D3" s="228" t="s">
        <v>286</v>
      </c>
      <c r="E3" s="228" t="s">
        <v>309</v>
      </c>
      <c r="F3" s="229">
        <v>2.61</v>
      </c>
      <c r="G3" s="228" t="s">
        <v>325</v>
      </c>
    </row>
    <row r="4" spans="2:7" ht="15" customHeight="1" x14ac:dyDescent="0.15">
      <c r="B4" s="236"/>
      <c r="C4" s="236"/>
      <c r="D4" s="228" t="s">
        <v>287</v>
      </c>
      <c r="E4" s="228" t="s">
        <v>309</v>
      </c>
      <c r="F4" s="229">
        <v>2.33</v>
      </c>
      <c r="G4" s="228" t="s">
        <v>325</v>
      </c>
    </row>
    <row r="5" spans="2:7" ht="15" customHeight="1" x14ac:dyDescent="0.15">
      <c r="B5" s="236"/>
      <c r="C5" s="236"/>
      <c r="D5" s="228" t="s">
        <v>288</v>
      </c>
      <c r="E5" s="228" t="s">
        <v>309</v>
      </c>
      <c r="F5" s="229">
        <v>2.52</v>
      </c>
      <c r="G5" s="228" t="s">
        <v>325</v>
      </c>
    </row>
    <row r="6" spans="2:7" ht="15" customHeight="1" x14ac:dyDescent="0.15">
      <c r="B6" s="236"/>
      <c r="C6" s="236"/>
      <c r="D6" s="228" t="s">
        <v>15</v>
      </c>
      <c r="E6" s="228" t="s">
        <v>309</v>
      </c>
      <c r="F6" s="229">
        <v>3.17</v>
      </c>
      <c r="G6" s="228" t="s">
        <v>325</v>
      </c>
    </row>
    <row r="7" spans="2:7" ht="15" customHeight="1" x14ac:dyDescent="0.15">
      <c r="B7" s="236"/>
      <c r="C7" s="236"/>
      <c r="D7" s="228" t="s">
        <v>289</v>
      </c>
      <c r="E7" s="228" t="s">
        <v>309</v>
      </c>
      <c r="F7" s="229">
        <v>2.78</v>
      </c>
      <c r="G7" s="228" t="s">
        <v>325</v>
      </c>
    </row>
    <row r="8" spans="2:7" ht="15" customHeight="1" x14ac:dyDescent="0.15">
      <c r="B8" s="236"/>
      <c r="C8" s="236"/>
      <c r="D8" s="228" t="s">
        <v>290</v>
      </c>
      <c r="E8" s="228" t="s">
        <v>309</v>
      </c>
      <c r="F8" s="229">
        <v>2.86</v>
      </c>
      <c r="G8" s="228" t="s">
        <v>325</v>
      </c>
    </row>
    <row r="9" spans="2:7" ht="15" customHeight="1" x14ac:dyDescent="0.15">
      <c r="B9" s="236"/>
      <c r="C9" s="236"/>
      <c r="D9" s="228" t="s">
        <v>291</v>
      </c>
      <c r="E9" s="228" t="s">
        <v>309</v>
      </c>
      <c r="F9" s="229">
        <v>3.12</v>
      </c>
      <c r="G9" s="228" t="s">
        <v>325</v>
      </c>
    </row>
    <row r="10" spans="2:7" ht="15" customHeight="1" x14ac:dyDescent="0.15">
      <c r="B10" s="236"/>
      <c r="C10" s="236"/>
      <c r="D10" s="228" t="s">
        <v>292</v>
      </c>
      <c r="E10" s="228" t="s">
        <v>310</v>
      </c>
      <c r="F10" s="229">
        <v>2.38</v>
      </c>
      <c r="G10" s="228" t="s">
        <v>325</v>
      </c>
    </row>
    <row r="11" spans="2:7" ht="15" customHeight="1" x14ac:dyDescent="0.15">
      <c r="B11" s="236"/>
      <c r="C11" s="236"/>
      <c r="D11" s="228" t="s">
        <v>293</v>
      </c>
      <c r="E11" s="228" t="s">
        <v>310</v>
      </c>
      <c r="F11" s="229">
        <v>2.62</v>
      </c>
      <c r="G11" s="228" t="s">
        <v>325</v>
      </c>
    </row>
    <row r="12" spans="2:7" ht="15" customHeight="1" x14ac:dyDescent="0.15">
      <c r="B12" s="236"/>
      <c r="C12" s="236"/>
      <c r="D12" s="228" t="s">
        <v>294</v>
      </c>
      <c r="E12" s="228" t="s">
        <v>310</v>
      </c>
      <c r="F12" s="229">
        <v>2.3199999999999998</v>
      </c>
      <c r="G12" s="228" t="s">
        <v>325</v>
      </c>
    </row>
    <row r="13" spans="2:7" ht="15" customHeight="1" x14ac:dyDescent="0.15">
      <c r="B13" s="236"/>
      <c r="C13" s="236"/>
      <c r="D13" s="228" t="s">
        <v>295</v>
      </c>
      <c r="E13" s="228" t="s">
        <v>310</v>
      </c>
      <c r="F13" s="229">
        <v>2.2400000000000002</v>
      </c>
      <c r="G13" s="228" t="s">
        <v>325</v>
      </c>
    </row>
    <row r="14" spans="2:7" ht="15" customHeight="1" x14ac:dyDescent="0.15">
      <c r="B14" s="236"/>
      <c r="C14" s="236"/>
      <c r="D14" s="228" t="s">
        <v>296</v>
      </c>
      <c r="E14" s="228" t="s">
        <v>310</v>
      </c>
      <c r="F14" s="229">
        <v>2.46</v>
      </c>
      <c r="G14" s="228" t="s">
        <v>325</v>
      </c>
    </row>
    <row r="15" spans="2:7" ht="15" customHeight="1" x14ac:dyDescent="0.15">
      <c r="B15" s="236"/>
      <c r="C15" s="236"/>
      <c r="D15" s="228" t="s">
        <v>297</v>
      </c>
      <c r="E15" s="228" t="s">
        <v>310</v>
      </c>
      <c r="F15" s="229">
        <v>2.4900000000000002</v>
      </c>
      <c r="G15" s="228" t="s">
        <v>325</v>
      </c>
    </row>
    <row r="16" spans="2:7" ht="15" customHeight="1" x14ac:dyDescent="0.15">
      <c r="B16" s="236"/>
      <c r="C16" s="236"/>
      <c r="D16" s="228" t="s">
        <v>298</v>
      </c>
      <c r="E16" s="228" t="s">
        <v>310</v>
      </c>
      <c r="F16" s="229">
        <v>2.58</v>
      </c>
      <c r="G16" s="228" t="s">
        <v>325</v>
      </c>
    </row>
    <row r="17" spans="2:7" ht="15" customHeight="1" x14ac:dyDescent="0.15">
      <c r="B17" s="236"/>
      <c r="C17" s="236"/>
      <c r="D17" s="228" t="s">
        <v>299</v>
      </c>
      <c r="E17" s="228" t="s">
        <v>310</v>
      </c>
      <c r="F17" s="229">
        <v>2.71</v>
      </c>
      <c r="G17" s="228" t="s">
        <v>325</v>
      </c>
    </row>
    <row r="18" spans="2:7" ht="15" customHeight="1" x14ac:dyDescent="0.15">
      <c r="B18" s="236"/>
      <c r="C18" s="236"/>
      <c r="D18" s="228" t="s">
        <v>300</v>
      </c>
      <c r="E18" s="228" t="s">
        <v>310</v>
      </c>
      <c r="F18" s="229">
        <v>3</v>
      </c>
      <c r="G18" s="228" t="s">
        <v>325</v>
      </c>
    </row>
    <row r="19" spans="2:7" ht="15" customHeight="1" x14ac:dyDescent="0.15">
      <c r="B19" s="236"/>
      <c r="C19" s="236"/>
      <c r="D19" s="228" t="s">
        <v>301</v>
      </c>
      <c r="E19" s="228" t="s">
        <v>309</v>
      </c>
      <c r="F19" s="229">
        <v>3</v>
      </c>
      <c r="G19" s="228" t="s">
        <v>325</v>
      </c>
    </row>
    <row r="20" spans="2:7" ht="15" customHeight="1" x14ac:dyDescent="0.15">
      <c r="B20" s="236"/>
      <c r="C20" s="236"/>
      <c r="D20" s="228" t="s">
        <v>302</v>
      </c>
      <c r="E20" s="228" t="s">
        <v>311</v>
      </c>
      <c r="F20" s="229">
        <v>2.34</v>
      </c>
      <c r="G20" s="228" t="s">
        <v>325</v>
      </c>
    </row>
    <row r="21" spans="2:7" ht="15" customHeight="1" x14ac:dyDescent="0.15">
      <c r="B21" s="236"/>
      <c r="C21" s="236"/>
      <c r="D21" s="228" t="s">
        <v>303</v>
      </c>
      <c r="E21" s="228" t="s">
        <v>309</v>
      </c>
      <c r="F21" s="229">
        <v>2.7</v>
      </c>
      <c r="G21" s="228" t="s">
        <v>325</v>
      </c>
    </row>
    <row r="22" spans="2:7" ht="15" customHeight="1" x14ac:dyDescent="0.15">
      <c r="B22" s="236"/>
      <c r="C22" s="236"/>
      <c r="D22" s="228" t="s">
        <v>304</v>
      </c>
      <c r="E22" s="228" t="s">
        <v>311</v>
      </c>
      <c r="F22" s="229">
        <v>2.2200000000000002</v>
      </c>
      <c r="G22" s="228" t="s">
        <v>325</v>
      </c>
    </row>
    <row r="23" spans="2:7" ht="15" customHeight="1" x14ac:dyDescent="0.15">
      <c r="B23" s="236"/>
      <c r="C23" s="236"/>
      <c r="D23" s="228" t="s">
        <v>305</v>
      </c>
      <c r="E23" s="228" t="s">
        <v>311</v>
      </c>
      <c r="F23" s="229">
        <v>0.85</v>
      </c>
      <c r="G23" s="228" t="s">
        <v>325</v>
      </c>
    </row>
    <row r="24" spans="2:7" ht="15" customHeight="1" x14ac:dyDescent="0.15">
      <c r="B24" s="236"/>
      <c r="C24" s="236"/>
      <c r="D24" s="228" t="s">
        <v>306</v>
      </c>
      <c r="E24" s="228" t="s">
        <v>311</v>
      </c>
      <c r="F24" s="229">
        <v>0.33</v>
      </c>
      <c r="G24" s="228" t="s">
        <v>325</v>
      </c>
    </row>
    <row r="25" spans="2:7" ht="15" customHeight="1" x14ac:dyDescent="0.15">
      <c r="B25" s="236"/>
      <c r="C25" s="236"/>
      <c r="D25" s="228" t="s">
        <v>307</v>
      </c>
      <c r="E25" s="228" t="s">
        <v>311</v>
      </c>
      <c r="F25" s="229">
        <v>1.18</v>
      </c>
      <c r="G25" s="228" t="s">
        <v>325</v>
      </c>
    </row>
    <row r="26" spans="2:7" ht="15" customHeight="1" x14ac:dyDescent="0.15">
      <c r="B26" s="236"/>
      <c r="C26" s="237"/>
      <c r="D26" s="228" t="s">
        <v>14</v>
      </c>
      <c r="E26" s="228" t="s">
        <v>311</v>
      </c>
      <c r="F26" s="229">
        <v>2.23</v>
      </c>
      <c r="G26" s="228" t="s">
        <v>325</v>
      </c>
    </row>
    <row r="27" spans="2:7" ht="15" customHeight="1" x14ac:dyDescent="0.15">
      <c r="B27" s="236"/>
      <c r="C27" s="228" t="s">
        <v>317</v>
      </c>
      <c r="D27" s="228" t="s">
        <v>329</v>
      </c>
      <c r="E27" s="228" t="s">
        <v>316</v>
      </c>
      <c r="F27" s="228">
        <v>4.3199999999999998E-4</v>
      </c>
      <c r="G27" s="228" t="s">
        <v>324</v>
      </c>
    </row>
    <row r="28" spans="2:7" ht="15" customHeight="1" x14ac:dyDescent="0.15">
      <c r="B28" s="237"/>
      <c r="C28" s="228" t="s">
        <v>318</v>
      </c>
      <c r="D28" s="228" t="s">
        <v>313</v>
      </c>
      <c r="E28" s="228" t="s">
        <v>312</v>
      </c>
      <c r="F28" s="228">
        <v>5.7000000000000002E-2</v>
      </c>
      <c r="G28" s="228"/>
    </row>
    <row r="29" spans="2:7" ht="15" customHeight="1" x14ac:dyDescent="0.15">
      <c r="B29" s="228" t="s">
        <v>322</v>
      </c>
      <c r="C29" s="228" t="s">
        <v>314</v>
      </c>
      <c r="D29" s="228" t="s">
        <v>315</v>
      </c>
      <c r="E29" s="228" t="s">
        <v>309</v>
      </c>
      <c r="F29" s="228">
        <v>2.77</v>
      </c>
      <c r="G29" s="228"/>
    </row>
    <row r="30" spans="2:7" ht="15" customHeight="1" x14ac:dyDescent="0.15">
      <c r="B30" t="s">
        <v>328</v>
      </c>
    </row>
    <row r="31" spans="2:7" ht="15" customHeight="1" x14ac:dyDescent="0.15">
      <c r="B31" t="s">
        <v>327</v>
      </c>
    </row>
    <row r="32" spans="2:7" ht="15" customHeight="1" x14ac:dyDescent="0.15">
      <c r="B32" t="s">
        <v>326</v>
      </c>
    </row>
  </sheetData>
  <phoneticPr fontId="2"/>
  <pageMargins left="0.7" right="0.7" top="0.75" bottom="0.75" header="0.3" footer="0.3"/>
  <pageSetup paperSize="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showGridLines="0" zoomScale="85" zoomScaleNormal="85" workbookViewId="0">
      <selection activeCell="K34" sqref="K34"/>
    </sheetView>
  </sheetViews>
  <sheetFormatPr defaultColWidth="8.85546875" defaultRowHeight="17.45" customHeight="1" x14ac:dyDescent="0.15"/>
  <cols>
    <col min="1" max="1" width="2.85546875" style="7" customWidth="1"/>
    <col min="2" max="2" width="12.42578125" style="7" customWidth="1"/>
    <col min="3" max="3" width="9.85546875" style="7" customWidth="1"/>
    <col min="4" max="4" width="40.140625" style="7" customWidth="1"/>
    <col min="5" max="5" width="11.28515625" style="1" customWidth="1"/>
    <col min="6" max="6" width="7.28515625" style="7" customWidth="1"/>
    <col min="7" max="7" width="14.140625" style="7" customWidth="1"/>
    <col min="8" max="16384" width="8.85546875" style="7"/>
  </cols>
  <sheetData>
    <row r="2" spans="2:7" ht="17.45" customHeight="1" x14ac:dyDescent="0.15">
      <c r="G2" s="504" t="s">
        <v>909</v>
      </c>
    </row>
    <row r="3" spans="2:7" ht="17.25" customHeight="1" x14ac:dyDescent="0.15">
      <c r="B3" s="911" t="s">
        <v>76</v>
      </c>
      <c r="C3" s="911"/>
      <c r="D3" s="911"/>
      <c r="E3" s="911"/>
      <c r="F3" s="911"/>
      <c r="G3" s="911"/>
    </row>
    <row r="4" spans="2:7" ht="17.45" customHeight="1" x14ac:dyDescent="0.15">
      <c r="B4" s="7" t="s">
        <v>46</v>
      </c>
    </row>
    <row r="5" spans="2:7" ht="17.45" customHeight="1" x14ac:dyDescent="0.15">
      <c r="B5" s="24" t="s">
        <v>6</v>
      </c>
      <c r="C5" s="969" t="s">
        <v>50</v>
      </c>
      <c r="D5" s="970"/>
      <c r="E5" s="971" t="s">
        <v>55</v>
      </c>
      <c r="F5" s="972"/>
      <c r="G5" s="12" t="s">
        <v>61</v>
      </c>
    </row>
    <row r="6" spans="2:7" ht="17.45" customHeight="1" x14ac:dyDescent="0.15">
      <c r="B6" s="29" t="s">
        <v>48</v>
      </c>
      <c r="C6" s="29" t="s">
        <v>54</v>
      </c>
      <c r="D6" s="32" t="s">
        <v>60</v>
      </c>
      <c r="E6" s="33"/>
      <c r="F6" s="34" t="s">
        <v>20</v>
      </c>
      <c r="G6" s="9"/>
    </row>
    <row r="7" spans="2:7" ht="17.45" customHeight="1" x14ac:dyDescent="0.15">
      <c r="B7" s="30"/>
      <c r="C7" s="30"/>
      <c r="D7" s="32" t="s">
        <v>60</v>
      </c>
      <c r="E7" s="33"/>
      <c r="F7" s="34" t="s">
        <v>20</v>
      </c>
      <c r="G7" s="9"/>
    </row>
    <row r="8" spans="2:7" ht="17.45" customHeight="1" x14ac:dyDescent="0.15">
      <c r="B8" s="30"/>
      <c r="C8" s="30"/>
      <c r="D8" s="32" t="s">
        <v>60</v>
      </c>
      <c r="E8" s="33"/>
      <c r="F8" s="34" t="s">
        <v>20</v>
      </c>
      <c r="G8" s="9"/>
    </row>
    <row r="9" spans="2:7" ht="17.45" customHeight="1" x14ac:dyDescent="0.15">
      <c r="B9" s="30"/>
      <c r="C9" s="30"/>
      <c r="D9" s="32" t="s">
        <v>60</v>
      </c>
      <c r="E9" s="33"/>
      <c r="F9" s="34" t="s">
        <v>20</v>
      </c>
      <c r="G9" s="9"/>
    </row>
    <row r="10" spans="2:7" ht="17.45" customHeight="1" x14ac:dyDescent="0.15">
      <c r="B10" s="30"/>
      <c r="C10" s="31"/>
      <c r="D10" s="23" t="s">
        <v>31</v>
      </c>
      <c r="E10" s="25">
        <f>SUM(E6:E9)</f>
        <v>0</v>
      </c>
      <c r="F10" s="26" t="s">
        <v>20</v>
      </c>
      <c r="G10" s="9" t="s">
        <v>62</v>
      </c>
    </row>
    <row r="11" spans="2:7" ht="17.45" customHeight="1" x14ac:dyDescent="0.15">
      <c r="B11" s="30"/>
      <c r="C11" s="29" t="s">
        <v>53</v>
      </c>
      <c r="D11" s="23" t="s">
        <v>68</v>
      </c>
      <c r="E11" s="33"/>
      <c r="F11" s="34" t="s">
        <v>20</v>
      </c>
      <c r="G11" s="9" t="s">
        <v>63</v>
      </c>
    </row>
    <row r="12" spans="2:7" ht="17.45" customHeight="1" x14ac:dyDescent="0.15">
      <c r="B12" s="30"/>
      <c r="C12" s="31"/>
      <c r="D12" s="23" t="s">
        <v>52</v>
      </c>
      <c r="E12" s="33"/>
      <c r="F12" s="34" t="s">
        <v>20</v>
      </c>
      <c r="G12" s="9"/>
    </row>
    <row r="13" spans="2:7" ht="17.45" customHeight="1" x14ac:dyDescent="0.15">
      <c r="B13" s="31"/>
      <c r="C13" s="27" t="s">
        <v>31</v>
      </c>
      <c r="D13" s="28"/>
      <c r="E13" s="25">
        <f>SUM(E10:E12)</f>
        <v>0</v>
      </c>
      <c r="F13" s="26" t="s">
        <v>20</v>
      </c>
      <c r="G13" s="9" t="s">
        <v>64</v>
      </c>
    </row>
    <row r="14" spans="2:7" ht="17.45" customHeight="1" x14ac:dyDescent="0.15">
      <c r="B14" s="29" t="s">
        <v>49</v>
      </c>
      <c r="C14" s="29" t="s">
        <v>54</v>
      </c>
      <c r="D14" s="32" t="s">
        <v>60</v>
      </c>
      <c r="E14" s="33"/>
      <c r="F14" s="34" t="s">
        <v>20</v>
      </c>
      <c r="G14" s="9"/>
    </row>
    <row r="15" spans="2:7" ht="17.45" customHeight="1" x14ac:dyDescent="0.15">
      <c r="B15" s="30"/>
      <c r="C15" s="30"/>
      <c r="D15" s="32" t="s">
        <v>60</v>
      </c>
      <c r="E15" s="33"/>
      <c r="F15" s="34" t="s">
        <v>20</v>
      </c>
      <c r="G15" s="9"/>
    </row>
    <row r="16" spans="2:7" ht="17.45" customHeight="1" x14ac:dyDescent="0.15">
      <c r="B16" s="30"/>
      <c r="C16" s="30"/>
      <c r="D16" s="32" t="s">
        <v>60</v>
      </c>
      <c r="E16" s="33"/>
      <c r="F16" s="34" t="s">
        <v>20</v>
      </c>
      <c r="G16" s="9"/>
    </row>
    <row r="17" spans="2:7" ht="17.45" customHeight="1" x14ac:dyDescent="0.15">
      <c r="B17" s="30"/>
      <c r="C17" s="30"/>
      <c r="D17" s="32" t="s">
        <v>60</v>
      </c>
      <c r="E17" s="33"/>
      <c r="F17" s="34" t="s">
        <v>20</v>
      </c>
      <c r="G17" s="9"/>
    </row>
    <row r="18" spans="2:7" ht="17.45" customHeight="1" x14ac:dyDescent="0.15">
      <c r="B18" s="30"/>
      <c r="C18" s="31"/>
      <c r="D18" s="23" t="s">
        <v>31</v>
      </c>
      <c r="E18" s="25">
        <f>SUM(E14:E17)</f>
        <v>0</v>
      </c>
      <c r="F18" s="26" t="s">
        <v>20</v>
      </c>
      <c r="G18" s="9" t="s">
        <v>123</v>
      </c>
    </row>
    <row r="19" spans="2:7" ht="17.45" customHeight="1" x14ac:dyDescent="0.15">
      <c r="B19" s="30"/>
      <c r="C19" s="29" t="s">
        <v>53</v>
      </c>
      <c r="D19" s="23" t="s">
        <v>69</v>
      </c>
      <c r="E19" s="33"/>
      <c r="F19" s="34" t="s">
        <v>20</v>
      </c>
      <c r="G19" s="9" t="s">
        <v>124</v>
      </c>
    </row>
    <row r="20" spans="2:7" ht="17.45" customHeight="1" x14ac:dyDescent="0.15">
      <c r="B20" s="30"/>
      <c r="C20" s="31"/>
      <c r="D20" s="23" t="s">
        <v>52</v>
      </c>
      <c r="E20" s="33"/>
      <c r="F20" s="34" t="s">
        <v>20</v>
      </c>
      <c r="G20" s="9"/>
    </row>
    <row r="21" spans="2:7" ht="17.45" customHeight="1" x14ac:dyDescent="0.15">
      <c r="B21" s="31"/>
      <c r="C21" s="27" t="s">
        <v>31</v>
      </c>
      <c r="D21" s="28"/>
      <c r="E21" s="25">
        <f>SUM(E18:E20)</f>
        <v>0</v>
      </c>
      <c r="F21" s="26" t="s">
        <v>20</v>
      </c>
      <c r="G21" s="9" t="s">
        <v>70</v>
      </c>
    </row>
    <row r="22" spans="2:7" ht="17.45" customHeight="1" x14ac:dyDescent="0.15">
      <c r="B22" s="29" t="s">
        <v>32</v>
      </c>
      <c r="C22" s="23" t="s">
        <v>57</v>
      </c>
      <c r="D22" s="23"/>
      <c r="E22" s="25">
        <f>SUM(E13,E21)</f>
        <v>0</v>
      </c>
      <c r="F22" s="26" t="s">
        <v>20</v>
      </c>
      <c r="G22" s="9" t="s">
        <v>125</v>
      </c>
    </row>
    <row r="23" spans="2:7" ht="17.45" customHeight="1" x14ac:dyDescent="0.15">
      <c r="B23" s="30"/>
      <c r="C23" s="23" t="s">
        <v>58</v>
      </c>
      <c r="D23" s="23"/>
      <c r="E23" s="25">
        <f>E22-(E11+E19)</f>
        <v>0</v>
      </c>
      <c r="F23" s="26" t="s">
        <v>20</v>
      </c>
      <c r="G23" s="9" t="s">
        <v>126</v>
      </c>
    </row>
    <row r="24" spans="2:7" ht="17.45" customHeight="1" thickBot="1" x14ac:dyDescent="0.2">
      <c r="B24" s="30"/>
      <c r="C24" s="38" t="s">
        <v>51</v>
      </c>
      <c r="D24" s="39"/>
      <c r="E24" s="40">
        <f>SUM(E10,E18)</f>
        <v>0</v>
      </c>
      <c r="F24" s="41" t="s">
        <v>20</v>
      </c>
      <c r="G24" s="9" t="s">
        <v>127</v>
      </c>
    </row>
    <row r="25" spans="2:7" ht="17.45" customHeight="1" thickBot="1" x14ac:dyDescent="0.2">
      <c r="B25" s="37"/>
      <c r="C25" s="42" t="s">
        <v>59</v>
      </c>
      <c r="D25" s="43"/>
      <c r="E25" s="93" t="e">
        <f>ROUND(E24/E23*100,2)</f>
        <v>#DIV/0!</v>
      </c>
      <c r="F25" s="44" t="s">
        <v>56</v>
      </c>
      <c r="G25" s="45" t="s">
        <v>334</v>
      </c>
    </row>
    <row r="26" spans="2:7" s="88" customFormat="1" ht="17.45" customHeight="1" x14ac:dyDescent="0.15">
      <c r="B26" s="89" t="s">
        <v>122</v>
      </c>
      <c r="C26" s="90"/>
      <c r="D26" s="90"/>
      <c r="E26" s="91"/>
      <c r="F26" s="90"/>
      <c r="G26" s="92"/>
    </row>
    <row r="27" spans="2:7" ht="17.45" customHeight="1" x14ac:dyDescent="0.15">
      <c r="B27" s="7" t="s">
        <v>128</v>
      </c>
    </row>
    <row r="28" spans="2:7" ht="17.45" customHeight="1" x14ac:dyDescent="0.15">
      <c r="B28" s="7" t="s">
        <v>121</v>
      </c>
    </row>
    <row r="30" spans="2:7" ht="17.45" customHeight="1" x14ac:dyDescent="0.15">
      <c r="B30" s="7" t="s">
        <v>47</v>
      </c>
    </row>
    <row r="31" spans="2:7" ht="17.45" customHeight="1" x14ac:dyDescent="0.15">
      <c r="B31" s="24" t="s">
        <v>6</v>
      </c>
      <c r="C31" s="969" t="s">
        <v>50</v>
      </c>
      <c r="D31" s="970"/>
      <c r="E31" s="971" t="s">
        <v>55</v>
      </c>
      <c r="F31" s="972"/>
      <c r="G31" s="12" t="s">
        <v>61</v>
      </c>
    </row>
    <row r="32" spans="2:7" ht="17.45" customHeight="1" x14ac:dyDescent="0.15">
      <c r="B32" s="16" t="s">
        <v>65</v>
      </c>
      <c r="C32" s="29" t="s">
        <v>54</v>
      </c>
      <c r="D32" s="32" t="s">
        <v>60</v>
      </c>
      <c r="E32" s="35"/>
      <c r="F32" s="36" t="s">
        <v>20</v>
      </c>
      <c r="G32" s="9"/>
    </row>
    <row r="33" spans="2:7" ht="17.45" customHeight="1" x14ac:dyDescent="0.15">
      <c r="B33" s="17"/>
      <c r="C33" s="30"/>
      <c r="D33" s="32" t="s">
        <v>60</v>
      </c>
      <c r="E33" s="35"/>
      <c r="F33" s="36" t="s">
        <v>20</v>
      </c>
      <c r="G33" s="9"/>
    </row>
    <row r="34" spans="2:7" ht="17.45" customHeight="1" x14ac:dyDescent="0.15">
      <c r="B34" s="18"/>
      <c r="C34" s="29" t="s">
        <v>53</v>
      </c>
      <c r="D34" s="32" t="s">
        <v>75</v>
      </c>
      <c r="E34" s="35"/>
      <c r="F34" s="36" t="s">
        <v>20</v>
      </c>
      <c r="G34" s="9"/>
    </row>
    <row r="35" spans="2:7" ht="17.45" customHeight="1" x14ac:dyDescent="0.15">
      <c r="B35" s="16" t="s">
        <v>66</v>
      </c>
      <c r="C35" s="29" t="s">
        <v>54</v>
      </c>
      <c r="D35" s="32" t="s">
        <v>60</v>
      </c>
      <c r="E35" s="35"/>
      <c r="F35" s="36" t="s">
        <v>20</v>
      </c>
      <c r="G35" s="9"/>
    </row>
    <row r="36" spans="2:7" ht="17.45" customHeight="1" x14ac:dyDescent="0.15">
      <c r="B36" s="18"/>
      <c r="C36" s="31"/>
      <c r="D36" s="32" t="s">
        <v>60</v>
      </c>
      <c r="E36" s="35"/>
      <c r="F36" s="36" t="s">
        <v>20</v>
      </c>
      <c r="G36" s="9"/>
    </row>
    <row r="37" spans="2:7" ht="17.45" customHeight="1" x14ac:dyDescent="0.15">
      <c r="B37" s="16" t="s">
        <v>67</v>
      </c>
      <c r="C37" s="29" t="s">
        <v>54</v>
      </c>
      <c r="D37" s="32" t="s">
        <v>60</v>
      </c>
      <c r="E37" s="35"/>
      <c r="F37" s="36" t="s">
        <v>20</v>
      </c>
      <c r="G37" s="9"/>
    </row>
    <row r="38" spans="2:7" ht="17.45" customHeight="1" x14ac:dyDescent="0.15">
      <c r="B38" s="18"/>
      <c r="C38" s="31"/>
      <c r="D38" s="32" t="s">
        <v>60</v>
      </c>
      <c r="E38" s="35"/>
      <c r="F38" s="36" t="s">
        <v>20</v>
      </c>
      <c r="G38" s="9"/>
    </row>
    <row r="39" spans="2:7" ht="17.45" customHeight="1" x14ac:dyDescent="0.15">
      <c r="B39" s="16" t="s">
        <v>120</v>
      </c>
      <c r="C39" s="29" t="s">
        <v>26</v>
      </c>
      <c r="D39" s="32" t="s">
        <v>60</v>
      </c>
      <c r="E39" s="35"/>
      <c r="F39" s="36" t="s">
        <v>20</v>
      </c>
      <c r="G39" s="9"/>
    </row>
    <row r="40" spans="2:7" ht="17.45" customHeight="1" x14ac:dyDescent="0.15">
      <c r="B40" s="29" t="s">
        <v>32</v>
      </c>
      <c r="C40" s="27" t="s">
        <v>57</v>
      </c>
      <c r="D40" s="28"/>
      <c r="E40" s="35"/>
      <c r="F40" s="36" t="s">
        <v>20</v>
      </c>
      <c r="G40" s="9" t="s">
        <v>71</v>
      </c>
    </row>
    <row r="41" spans="2:7" ht="17.45" customHeight="1" thickBot="1" x14ac:dyDescent="0.2">
      <c r="B41" s="30"/>
      <c r="C41" s="38" t="s">
        <v>51</v>
      </c>
      <c r="D41" s="39"/>
      <c r="E41" s="428"/>
      <c r="F41" s="46" t="s">
        <v>20</v>
      </c>
      <c r="G41" s="9" t="s">
        <v>72</v>
      </c>
    </row>
    <row r="42" spans="2:7" ht="17.45" customHeight="1" thickBot="1" x14ac:dyDescent="0.2">
      <c r="B42" s="37"/>
      <c r="C42" s="47" t="s">
        <v>59</v>
      </c>
      <c r="D42" s="48"/>
      <c r="E42" s="93" t="e">
        <f>ROUND(E41/E40*100,2)</f>
        <v>#DIV/0!</v>
      </c>
      <c r="F42" s="44" t="s">
        <v>56</v>
      </c>
      <c r="G42" s="45" t="s">
        <v>74</v>
      </c>
    </row>
    <row r="43" spans="2:7" ht="17.45" customHeight="1" x14ac:dyDescent="0.15">
      <c r="B43" s="87" t="s">
        <v>122</v>
      </c>
    </row>
    <row r="44" spans="2:7" ht="17.45" customHeight="1" x14ac:dyDescent="0.15">
      <c r="B44" s="7" t="s">
        <v>73</v>
      </c>
    </row>
  </sheetData>
  <mergeCells count="5">
    <mergeCell ref="B3:G3"/>
    <mergeCell ref="C5:D5"/>
    <mergeCell ref="E5:F5"/>
    <mergeCell ref="C31:D31"/>
    <mergeCell ref="E31:F31"/>
  </mergeCells>
  <phoneticPr fontId="2"/>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1"/>
  <sheetViews>
    <sheetView showGridLines="0" zoomScale="70" zoomScaleNormal="70" workbookViewId="0">
      <selection activeCell="O11" sqref="O11"/>
    </sheetView>
  </sheetViews>
  <sheetFormatPr defaultColWidth="9.140625" defaultRowHeight="18.75" customHeight="1" x14ac:dyDescent="0.15"/>
  <cols>
    <col min="1" max="1" width="9.140625" style="1"/>
    <col min="2" max="2" width="11.5703125" style="1" customWidth="1"/>
    <col min="3" max="3" width="16.7109375" style="1" customWidth="1"/>
    <col min="4" max="14" width="16.28515625" style="1" customWidth="1"/>
    <col min="15" max="24" width="11.42578125" style="1" customWidth="1"/>
    <col min="25" max="28" width="12.28515625" style="1" customWidth="1"/>
    <col min="29" max="16384" width="9.140625" style="1"/>
  </cols>
  <sheetData>
    <row r="2" spans="2:28" ht="18.75" customHeight="1" x14ac:dyDescent="0.15">
      <c r="N2" s="506" t="s">
        <v>434</v>
      </c>
    </row>
    <row r="3" spans="2:28" ht="21" customHeight="1" x14ac:dyDescent="0.15">
      <c r="B3" s="920" t="s">
        <v>227</v>
      </c>
      <c r="C3" s="920"/>
      <c r="D3" s="920"/>
      <c r="E3" s="920"/>
      <c r="F3" s="920"/>
      <c r="G3" s="920"/>
      <c r="H3" s="920"/>
      <c r="I3" s="920"/>
      <c r="J3" s="920"/>
      <c r="K3" s="920"/>
      <c r="L3" s="920"/>
      <c r="M3" s="920"/>
      <c r="N3" s="920"/>
      <c r="O3" s="106"/>
      <c r="P3" s="106"/>
      <c r="Q3" s="106"/>
      <c r="R3" s="106"/>
      <c r="S3" s="106"/>
      <c r="T3" s="106"/>
      <c r="U3" s="106"/>
      <c r="V3" s="106"/>
      <c r="W3" s="106"/>
      <c r="X3" s="106"/>
      <c r="Y3" s="106"/>
      <c r="Z3" s="106"/>
      <c r="AA3" s="106"/>
      <c r="AB3" s="106"/>
    </row>
    <row r="4" spans="2:28" ht="18.75" customHeight="1" x14ac:dyDescent="0.15">
      <c r="B4" s="1" t="s">
        <v>231</v>
      </c>
      <c r="H4" s="96" t="s">
        <v>129</v>
      </c>
      <c r="AB4" s="96"/>
    </row>
    <row r="5" spans="2:28" ht="19.5" customHeight="1" x14ac:dyDescent="0.15">
      <c r="B5" s="975" t="s">
        <v>203</v>
      </c>
      <c r="C5" s="975"/>
      <c r="D5" s="120" t="s">
        <v>199</v>
      </c>
      <c r="E5" s="120" t="s">
        <v>200</v>
      </c>
      <c r="F5" s="120" t="s">
        <v>201</v>
      </c>
      <c r="G5" s="120" t="s">
        <v>202</v>
      </c>
      <c r="H5" s="975" t="s">
        <v>32</v>
      </c>
    </row>
    <row r="6" spans="2:28" ht="19.5" customHeight="1" x14ac:dyDescent="0.15">
      <c r="B6" s="975"/>
      <c r="C6" s="975"/>
      <c r="D6" s="117" t="s">
        <v>204</v>
      </c>
      <c r="E6" s="117" t="s">
        <v>205</v>
      </c>
      <c r="F6" s="117" t="s">
        <v>206</v>
      </c>
      <c r="G6" s="117" t="s">
        <v>207</v>
      </c>
      <c r="H6" s="975"/>
    </row>
    <row r="7" spans="2:28" ht="25.35" customHeight="1" x14ac:dyDescent="0.15">
      <c r="B7" s="976" t="s">
        <v>195</v>
      </c>
      <c r="C7" s="977"/>
      <c r="D7" s="119"/>
      <c r="E7" s="119"/>
      <c r="F7" s="119"/>
      <c r="G7" s="119"/>
      <c r="H7" s="119"/>
    </row>
    <row r="8" spans="2:28" ht="13.5" x14ac:dyDescent="0.15"/>
    <row r="9" spans="2:28" ht="18.75" customHeight="1" x14ac:dyDescent="0.15">
      <c r="B9" s="1" t="s">
        <v>232</v>
      </c>
      <c r="M9" s="96" t="s">
        <v>129</v>
      </c>
    </row>
    <row r="10" spans="2:28" ht="19.5" customHeight="1" x14ac:dyDescent="0.15">
      <c r="B10" s="975" t="s">
        <v>203</v>
      </c>
      <c r="C10" s="975"/>
      <c r="D10" s="120" t="s">
        <v>146</v>
      </c>
      <c r="E10" s="120" t="s">
        <v>147</v>
      </c>
      <c r="F10" s="120" t="s">
        <v>148</v>
      </c>
      <c r="G10" s="120" t="s">
        <v>149</v>
      </c>
      <c r="H10" s="120" t="s">
        <v>150</v>
      </c>
      <c r="I10" s="120" t="s">
        <v>151</v>
      </c>
      <c r="J10" s="120" t="s">
        <v>152</v>
      </c>
      <c r="K10" s="120" t="s">
        <v>153</v>
      </c>
      <c r="L10" s="120" t="s">
        <v>154</v>
      </c>
      <c r="M10" s="120" t="s">
        <v>155</v>
      </c>
    </row>
    <row r="11" spans="2:28" ht="19.5" customHeight="1" x14ac:dyDescent="0.15">
      <c r="B11" s="975"/>
      <c r="C11" s="975"/>
      <c r="D11" s="117" t="s">
        <v>186</v>
      </c>
      <c r="E11" s="117" t="s">
        <v>208</v>
      </c>
      <c r="F11" s="117" t="s">
        <v>209</v>
      </c>
      <c r="G11" s="117" t="s">
        <v>210</v>
      </c>
      <c r="H11" s="117" t="s">
        <v>211</v>
      </c>
      <c r="I11" s="117" t="s">
        <v>212</v>
      </c>
      <c r="J11" s="117" t="s">
        <v>213</v>
      </c>
      <c r="K11" s="117" t="s">
        <v>214</v>
      </c>
      <c r="L11" s="117" t="s">
        <v>215</v>
      </c>
      <c r="M11" s="117" t="s">
        <v>216</v>
      </c>
    </row>
    <row r="12" spans="2:28" ht="25.35" customHeight="1" x14ac:dyDescent="0.15">
      <c r="B12" s="257" t="s">
        <v>140</v>
      </c>
      <c r="C12" s="256" t="s">
        <v>197</v>
      </c>
      <c r="D12" s="119"/>
      <c r="E12" s="119"/>
      <c r="F12" s="119"/>
      <c r="G12" s="119"/>
      <c r="H12" s="119"/>
      <c r="I12" s="119"/>
      <c r="J12" s="119"/>
      <c r="K12" s="119"/>
      <c r="L12" s="119"/>
      <c r="M12" s="119"/>
    </row>
    <row r="13" spans="2:28" ht="25.35" customHeight="1" x14ac:dyDescent="0.15">
      <c r="B13" s="258"/>
      <c r="C13" s="121" t="s">
        <v>198</v>
      </c>
      <c r="D13" s="119"/>
      <c r="E13" s="119"/>
      <c r="F13" s="119"/>
      <c r="G13" s="119"/>
      <c r="H13" s="119"/>
      <c r="I13" s="119"/>
      <c r="J13" s="119"/>
      <c r="K13" s="119"/>
      <c r="L13" s="119"/>
      <c r="M13" s="119"/>
    </row>
    <row r="14" spans="2:28" ht="25.35" customHeight="1" x14ac:dyDescent="0.15">
      <c r="B14" s="258"/>
      <c r="C14" s="121" t="s">
        <v>344</v>
      </c>
      <c r="D14" s="119"/>
      <c r="E14" s="119"/>
      <c r="F14" s="119"/>
      <c r="G14" s="119"/>
      <c r="H14" s="119"/>
      <c r="I14" s="119"/>
      <c r="J14" s="119"/>
      <c r="K14" s="119"/>
      <c r="L14" s="119"/>
      <c r="M14" s="119"/>
    </row>
    <row r="15" spans="2:28" ht="25.35" customHeight="1" x14ac:dyDescent="0.15">
      <c r="B15" s="122"/>
      <c r="C15" s="121" t="s">
        <v>345</v>
      </c>
      <c r="D15" s="119"/>
      <c r="E15" s="119"/>
      <c r="F15" s="119"/>
      <c r="G15" s="119"/>
      <c r="H15" s="119"/>
      <c r="I15" s="119"/>
      <c r="J15" s="119"/>
      <c r="K15" s="119"/>
      <c r="L15" s="119"/>
      <c r="M15" s="119"/>
    </row>
    <row r="16" spans="2:28" ht="25.35" customHeight="1" x14ac:dyDescent="0.15">
      <c r="B16" s="257" t="s">
        <v>141</v>
      </c>
      <c r="C16" s="121" t="s">
        <v>347</v>
      </c>
      <c r="D16" s="119"/>
      <c r="E16" s="119"/>
      <c r="F16" s="119"/>
      <c r="G16" s="119"/>
      <c r="H16" s="119"/>
      <c r="I16" s="119"/>
      <c r="J16" s="119"/>
      <c r="K16" s="119"/>
      <c r="L16" s="119"/>
      <c r="M16" s="119"/>
    </row>
    <row r="17" spans="2:14" ht="25.35" customHeight="1" x14ac:dyDescent="0.15">
      <c r="B17" s="122"/>
      <c r="C17" s="121" t="s">
        <v>348</v>
      </c>
      <c r="D17" s="119"/>
      <c r="E17" s="119"/>
      <c r="F17" s="119"/>
      <c r="G17" s="119"/>
      <c r="H17" s="119"/>
      <c r="I17" s="119"/>
      <c r="J17" s="119"/>
      <c r="K17" s="119"/>
      <c r="L17" s="119"/>
      <c r="M17" s="119"/>
    </row>
    <row r="18" spans="2:14" ht="25.35" customHeight="1" x14ac:dyDescent="0.15">
      <c r="B18" s="978" t="s">
        <v>31</v>
      </c>
      <c r="C18" s="979"/>
      <c r="D18" s="119"/>
      <c r="E18" s="119"/>
      <c r="F18" s="119"/>
      <c r="G18" s="119"/>
      <c r="H18" s="119"/>
      <c r="I18" s="119"/>
      <c r="J18" s="119"/>
      <c r="K18" s="119"/>
      <c r="L18" s="119"/>
      <c r="M18" s="119"/>
    </row>
    <row r="19" spans="2:14" ht="13.5" x14ac:dyDescent="0.15">
      <c r="N19" s="96" t="s">
        <v>129</v>
      </c>
    </row>
    <row r="20" spans="2:14" ht="19.5" customHeight="1" x14ac:dyDescent="0.15">
      <c r="B20" s="975" t="s">
        <v>203</v>
      </c>
      <c r="C20" s="975"/>
      <c r="D20" s="120" t="s">
        <v>156</v>
      </c>
      <c r="E20" s="120" t="s">
        <v>157</v>
      </c>
      <c r="F20" s="120" t="s">
        <v>158</v>
      </c>
      <c r="G20" s="120" t="s">
        <v>159</v>
      </c>
      <c r="H20" s="120" t="s">
        <v>160</v>
      </c>
      <c r="I20" s="120" t="s">
        <v>161</v>
      </c>
      <c r="J20" s="120" t="s">
        <v>162</v>
      </c>
      <c r="K20" s="120" t="s">
        <v>163</v>
      </c>
      <c r="L20" s="120" t="s">
        <v>164</v>
      </c>
      <c r="M20" s="120" t="s">
        <v>165</v>
      </c>
      <c r="N20" s="975" t="s">
        <v>32</v>
      </c>
    </row>
    <row r="21" spans="2:14" ht="19.5" customHeight="1" x14ac:dyDescent="0.15">
      <c r="B21" s="975"/>
      <c r="C21" s="975"/>
      <c r="D21" s="117" t="s">
        <v>217</v>
      </c>
      <c r="E21" s="117" t="s">
        <v>218</v>
      </c>
      <c r="F21" s="117" t="s">
        <v>219</v>
      </c>
      <c r="G21" s="117" t="s">
        <v>220</v>
      </c>
      <c r="H21" s="117" t="s">
        <v>221</v>
      </c>
      <c r="I21" s="117" t="s">
        <v>222</v>
      </c>
      <c r="J21" s="117" t="s">
        <v>223</v>
      </c>
      <c r="K21" s="117" t="s">
        <v>224</v>
      </c>
      <c r="L21" s="117" t="s">
        <v>225</v>
      </c>
      <c r="M21" s="117" t="s">
        <v>226</v>
      </c>
      <c r="N21" s="975"/>
    </row>
    <row r="22" spans="2:14" ht="25.35" customHeight="1" x14ac:dyDescent="0.15">
      <c r="B22" s="257" t="s">
        <v>140</v>
      </c>
      <c r="C22" s="256" t="s">
        <v>197</v>
      </c>
      <c r="D22" s="119"/>
      <c r="E22" s="119"/>
      <c r="F22" s="119"/>
      <c r="G22" s="119"/>
      <c r="H22" s="119"/>
      <c r="I22" s="119"/>
      <c r="J22" s="119"/>
      <c r="K22" s="119"/>
      <c r="L22" s="119"/>
      <c r="M22" s="119"/>
      <c r="N22" s="119"/>
    </row>
    <row r="23" spans="2:14" ht="25.35" customHeight="1" x14ac:dyDescent="0.15">
      <c r="B23" s="258"/>
      <c r="C23" s="121" t="s">
        <v>198</v>
      </c>
      <c r="D23" s="119"/>
      <c r="E23" s="119"/>
      <c r="F23" s="119"/>
      <c r="G23" s="119"/>
      <c r="H23" s="119"/>
      <c r="I23" s="119"/>
      <c r="J23" s="119"/>
      <c r="K23" s="119"/>
      <c r="L23" s="119"/>
      <c r="M23" s="119"/>
      <c r="N23" s="119"/>
    </row>
    <row r="24" spans="2:14" ht="25.35" customHeight="1" x14ac:dyDescent="0.15">
      <c r="B24" s="258"/>
      <c r="C24" s="121" t="s">
        <v>344</v>
      </c>
      <c r="D24" s="119"/>
      <c r="E24" s="119"/>
      <c r="F24" s="119"/>
      <c r="G24" s="119"/>
      <c r="H24" s="119"/>
      <c r="I24" s="119"/>
      <c r="J24" s="119"/>
      <c r="K24" s="119"/>
      <c r="L24" s="119"/>
      <c r="M24" s="119"/>
      <c r="N24" s="119"/>
    </row>
    <row r="25" spans="2:14" ht="25.35" customHeight="1" x14ac:dyDescent="0.15">
      <c r="B25" s="122"/>
      <c r="C25" s="121" t="s">
        <v>345</v>
      </c>
      <c r="D25" s="119"/>
      <c r="E25" s="119"/>
      <c r="F25" s="119"/>
      <c r="G25" s="119"/>
      <c r="H25" s="119"/>
      <c r="I25" s="119"/>
      <c r="J25" s="119"/>
      <c r="K25" s="119"/>
      <c r="L25" s="119"/>
      <c r="M25" s="119"/>
      <c r="N25" s="119"/>
    </row>
    <row r="26" spans="2:14" ht="25.35" customHeight="1" x14ac:dyDescent="0.15">
      <c r="B26" s="257" t="s">
        <v>141</v>
      </c>
      <c r="C26" s="121" t="s">
        <v>347</v>
      </c>
      <c r="D26" s="119"/>
      <c r="E26" s="119"/>
      <c r="F26" s="119"/>
      <c r="G26" s="119"/>
      <c r="H26" s="125"/>
      <c r="I26" s="119"/>
      <c r="J26" s="119"/>
      <c r="K26" s="119"/>
      <c r="L26" s="119"/>
      <c r="M26" s="119"/>
      <c r="N26" s="119"/>
    </row>
    <row r="27" spans="2:14" ht="25.35" customHeight="1" x14ac:dyDescent="0.15">
      <c r="B27" s="122"/>
      <c r="C27" s="121" t="s">
        <v>348</v>
      </c>
      <c r="D27" s="119"/>
      <c r="E27" s="119"/>
      <c r="F27" s="119"/>
      <c r="G27" s="123"/>
      <c r="H27" s="125"/>
      <c r="I27" s="124"/>
      <c r="J27" s="119"/>
      <c r="K27" s="119"/>
      <c r="L27" s="119"/>
      <c r="M27" s="119"/>
      <c r="N27" s="119"/>
    </row>
    <row r="28" spans="2:14" ht="25.35" customHeight="1" x14ac:dyDescent="0.15">
      <c r="B28" s="978" t="s">
        <v>31</v>
      </c>
      <c r="C28" s="979"/>
      <c r="D28" s="119"/>
      <c r="E28" s="119"/>
      <c r="F28" s="119"/>
      <c r="G28" s="119"/>
      <c r="H28" s="119"/>
      <c r="I28" s="119"/>
      <c r="J28" s="119"/>
      <c r="K28" s="119"/>
      <c r="L28" s="119"/>
      <c r="M28" s="119"/>
      <c r="N28" s="119"/>
    </row>
    <row r="29" spans="2:14" ht="13.5" customHeight="1" x14ac:dyDescent="0.15"/>
    <row r="30" spans="2:14" ht="18.75" customHeight="1" x14ac:dyDescent="0.15">
      <c r="B30" s="1" t="s">
        <v>350</v>
      </c>
      <c r="E30" s="96"/>
      <c r="F30" s="96"/>
      <c r="H30" s="1" t="s">
        <v>352</v>
      </c>
      <c r="L30" s="1" t="s">
        <v>355</v>
      </c>
    </row>
    <row r="31" spans="2:14" ht="23.25" customHeight="1" x14ac:dyDescent="0.15">
      <c r="B31" s="973" t="s">
        <v>203</v>
      </c>
      <c r="C31" s="974"/>
      <c r="D31" s="978" t="s">
        <v>233</v>
      </c>
      <c r="E31" s="982"/>
      <c r="F31" s="979"/>
      <c r="H31" s="254" t="s">
        <v>353</v>
      </c>
      <c r="I31" s="978" t="s">
        <v>354</v>
      </c>
      <c r="J31" s="979"/>
      <c r="L31" s="263" t="s">
        <v>353</v>
      </c>
      <c r="M31" s="980" t="s">
        <v>354</v>
      </c>
      <c r="N31" s="981"/>
    </row>
    <row r="32" spans="2:14" ht="23.1" customHeight="1" x14ac:dyDescent="0.15">
      <c r="B32" s="973" t="s">
        <v>195</v>
      </c>
      <c r="C32" s="974"/>
      <c r="D32" s="260"/>
      <c r="E32" s="262">
        <f>H7</f>
        <v>0</v>
      </c>
      <c r="F32" s="259" t="s">
        <v>351</v>
      </c>
      <c r="H32" s="255" t="s">
        <v>198</v>
      </c>
      <c r="I32" s="126"/>
      <c r="J32" s="261" t="s">
        <v>285</v>
      </c>
      <c r="L32" s="881" t="s">
        <v>914</v>
      </c>
      <c r="M32" s="887">
        <v>5800</v>
      </c>
      <c r="N32" s="261" t="s">
        <v>285</v>
      </c>
    </row>
    <row r="33" spans="2:14" ht="23.1" customHeight="1" x14ac:dyDescent="0.15">
      <c r="B33" s="973" t="s">
        <v>196</v>
      </c>
      <c r="C33" s="974"/>
      <c r="D33" s="260"/>
      <c r="E33" s="262">
        <f>N28</f>
        <v>0</v>
      </c>
      <c r="F33" s="259" t="s">
        <v>351</v>
      </c>
      <c r="H33" s="255" t="s">
        <v>344</v>
      </c>
      <c r="I33" s="126"/>
      <c r="J33" s="261" t="s">
        <v>285</v>
      </c>
      <c r="L33" s="881" t="s">
        <v>915</v>
      </c>
      <c r="M33" s="887">
        <v>27500</v>
      </c>
      <c r="N33" s="261" t="s">
        <v>285</v>
      </c>
    </row>
    <row r="34" spans="2:14" ht="23.1" customHeight="1" x14ac:dyDescent="0.15">
      <c r="B34" s="973" t="s">
        <v>32</v>
      </c>
      <c r="C34" s="974"/>
      <c r="D34" s="260"/>
      <c r="E34" s="262">
        <f>SUM(E32:E33)</f>
        <v>0</v>
      </c>
      <c r="F34" s="259" t="s">
        <v>351</v>
      </c>
      <c r="H34" s="255" t="s">
        <v>348</v>
      </c>
      <c r="I34" s="126"/>
      <c r="J34" s="261" t="s">
        <v>349</v>
      </c>
    </row>
    <row r="35" spans="2:14" ht="5.45" customHeight="1" x14ac:dyDescent="0.15"/>
    <row r="36" spans="2:14" ht="12" customHeight="1" x14ac:dyDescent="0.15">
      <c r="B36" s="264" t="s">
        <v>228</v>
      </c>
    </row>
    <row r="37" spans="2:14" ht="12" customHeight="1" x14ac:dyDescent="0.15">
      <c r="B37" s="265" t="s">
        <v>229</v>
      </c>
    </row>
    <row r="38" spans="2:14" ht="12" customHeight="1" x14ac:dyDescent="0.15">
      <c r="B38" s="265" t="s">
        <v>230</v>
      </c>
    </row>
    <row r="39" spans="2:14" ht="12" customHeight="1" x14ac:dyDescent="0.15">
      <c r="B39" s="265" t="s">
        <v>346</v>
      </c>
    </row>
    <row r="40" spans="2:14" ht="12" customHeight="1" x14ac:dyDescent="0.15">
      <c r="B40" s="265" t="s">
        <v>926</v>
      </c>
    </row>
    <row r="41" spans="2:14" ht="16.5" customHeight="1" x14ac:dyDescent="0.15">
      <c r="B41" s="118"/>
    </row>
  </sheetData>
  <mergeCells count="16">
    <mergeCell ref="M31:N31"/>
    <mergeCell ref="D31:F31"/>
    <mergeCell ref="I31:J31"/>
    <mergeCell ref="B3:N3"/>
    <mergeCell ref="B28:C28"/>
    <mergeCell ref="H5:H6"/>
    <mergeCell ref="N20:N21"/>
    <mergeCell ref="B34:C34"/>
    <mergeCell ref="B33:C33"/>
    <mergeCell ref="B32:C32"/>
    <mergeCell ref="B10:C11"/>
    <mergeCell ref="B5:C6"/>
    <mergeCell ref="B7:C7"/>
    <mergeCell ref="B31:C31"/>
    <mergeCell ref="B20:C21"/>
    <mergeCell ref="B18:C18"/>
  </mergeCells>
  <phoneticPr fontId="2"/>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1"/>
  <sheetViews>
    <sheetView showGridLines="0" topLeftCell="A7" zoomScale="70" zoomScaleNormal="70" zoomScaleSheetLayoutView="70" zoomScalePageLayoutView="85" workbookViewId="0">
      <selection activeCell="Y19" sqref="Y19"/>
    </sheetView>
  </sheetViews>
  <sheetFormatPr defaultRowHeight="12" x14ac:dyDescent="0.15"/>
  <cols>
    <col min="1" max="1" width="2.85546875" style="127" customWidth="1"/>
    <col min="2" max="3" width="3.28515625" style="127" customWidth="1"/>
    <col min="4" max="4" width="41.7109375" style="127" customWidth="1"/>
    <col min="5" max="24" width="11.28515625" style="127" customWidth="1"/>
    <col min="25" max="257" width="9.140625" style="127"/>
    <col min="258" max="258" width="4.28515625" style="127" customWidth="1"/>
    <col min="259" max="259" width="3" style="127" customWidth="1"/>
    <col min="260" max="260" width="41.5703125" style="127" customWidth="1"/>
    <col min="261" max="280" width="16.140625" style="127" customWidth="1"/>
    <col min="281" max="513" width="9.140625" style="127"/>
    <col min="514" max="514" width="4.28515625" style="127" customWidth="1"/>
    <col min="515" max="515" width="3" style="127" customWidth="1"/>
    <col min="516" max="516" width="41.5703125" style="127" customWidth="1"/>
    <col min="517" max="536" width="16.140625" style="127" customWidth="1"/>
    <col min="537" max="769" width="9.140625" style="127"/>
    <col min="770" max="770" width="4.28515625" style="127" customWidth="1"/>
    <col min="771" max="771" width="3" style="127" customWidth="1"/>
    <col min="772" max="772" width="41.5703125" style="127" customWidth="1"/>
    <col min="773" max="792" width="16.140625" style="127" customWidth="1"/>
    <col min="793" max="1025" width="9.140625" style="127"/>
    <col min="1026" max="1026" width="4.28515625" style="127" customWidth="1"/>
    <col min="1027" max="1027" width="3" style="127" customWidth="1"/>
    <col min="1028" max="1028" width="41.5703125" style="127" customWidth="1"/>
    <col min="1029" max="1048" width="16.140625" style="127" customWidth="1"/>
    <col min="1049" max="1281" width="9.140625" style="127"/>
    <col min="1282" max="1282" width="4.28515625" style="127" customWidth="1"/>
    <col min="1283" max="1283" width="3" style="127" customWidth="1"/>
    <col min="1284" max="1284" width="41.5703125" style="127" customWidth="1"/>
    <col min="1285" max="1304" width="16.140625" style="127" customWidth="1"/>
    <col min="1305" max="1537" width="9.140625" style="127"/>
    <col min="1538" max="1538" width="4.28515625" style="127" customWidth="1"/>
    <col min="1539" max="1539" width="3" style="127" customWidth="1"/>
    <col min="1540" max="1540" width="41.5703125" style="127" customWidth="1"/>
    <col min="1541" max="1560" width="16.140625" style="127" customWidth="1"/>
    <col min="1561" max="1793" width="9.140625" style="127"/>
    <col min="1794" max="1794" width="4.28515625" style="127" customWidth="1"/>
    <col min="1795" max="1795" width="3" style="127" customWidth="1"/>
    <col min="1796" max="1796" width="41.5703125" style="127" customWidth="1"/>
    <col min="1797" max="1816" width="16.140625" style="127" customWidth="1"/>
    <col min="1817" max="2049" width="9.140625" style="127"/>
    <col min="2050" max="2050" width="4.28515625" style="127" customWidth="1"/>
    <col min="2051" max="2051" width="3" style="127" customWidth="1"/>
    <col min="2052" max="2052" width="41.5703125" style="127" customWidth="1"/>
    <col min="2053" max="2072" width="16.140625" style="127" customWidth="1"/>
    <col min="2073" max="2305" width="9.140625" style="127"/>
    <col min="2306" max="2306" width="4.28515625" style="127" customWidth="1"/>
    <col min="2307" max="2307" width="3" style="127" customWidth="1"/>
    <col min="2308" max="2308" width="41.5703125" style="127" customWidth="1"/>
    <col min="2309" max="2328" width="16.140625" style="127" customWidth="1"/>
    <col min="2329" max="2561" width="9.140625" style="127"/>
    <col min="2562" max="2562" width="4.28515625" style="127" customWidth="1"/>
    <col min="2563" max="2563" width="3" style="127" customWidth="1"/>
    <col min="2564" max="2564" width="41.5703125" style="127" customWidth="1"/>
    <col min="2565" max="2584" width="16.140625" style="127" customWidth="1"/>
    <col min="2585" max="2817" width="9.140625" style="127"/>
    <col min="2818" max="2818" width="4.28515625" style="127" customWidth="1"/>
    <col min="2819" max="2819" width="3" style="127" customWidth="1"/>
    <col min="2820" max="2820" width="41.5703125" style="127" customWidth="1"/>
    <col min="2821" max="2840" width="16.140625" style="127" customWidth="1"/>
    <col min="2841" max="3073" width="9.140625" style="127"/>
    <col min="3074" max="3074" width="4.28515625" style="127" customWidth="1"/>
    <col min="3075" max="3075" width="3" style="127" customWidth="1"/>
    <col min="3076" max="3076" width="41.5703125" style="127" customWidth="1"/>
    <col min="3077" max="3096" width="16.140625" style="127" customWidth="1"/>
    <col min="3097" max="3329" width="9.140625" style="127"/>
    <col min="3330" max="3330" width="4.28515625" style="127" customWidth="1"/>
    <col min="3331" max="3331" width="3" style="127" customWidth="1"/>
    <col min="3332" max="3332" width="41.5703125" style="127" customWidth="1"/>
    <col min="3333" max="3352" width="16.140625" style="127" customWidth="1"/>
    <col min="3353" max="3585" width="9.140625" style="127"/>
    <col min="3586" max="3586" width="4.28515625" style="127" customWidth="1"/>
    <col min="3587" max="3587" width="3" style="127" customWidth="1"/>
    <col min="3588" max="3588" width="41.5703125" style="127" customWidth="1"/>
    <col min="3589" max="3608" width="16.140625" style="127" customWidth="1"/>
    <col min="3609" max="3841" width="9.140625" style="127"/>
    <col min="3842" max="3842" width="4.28515625" style="127" customWidth="1"/>
    <col min="3843" max="3843" width="3" style="127" customWidth="1"/>
    <col min="3844" max="3844" width="41.5703125" style="127" customWidth="1"/>
    <col min="3845" max="3864" width="16.140625" style="127" customWidth="1"/>
    <col min="3865" max="4097" width="9.140625" style="127"/>
    <col min="4098" max="4098" width="4.28515625" style="127" customWidth="1"/>
    <col min="4099" max="4099" width="3" style="127" customWidth="1"/>
    <col min="4100" max="4100" width="41.5703125" style="127" customWidth="1"/>
    <col min="4101" max="4120" width="16.140625" style="127" customWidth="1"/>
    <col min="4121" max="4353" width="9.140625" style="127"/>
    <col min="4354" max="4354" width="4.28515625" style="127" customWidth="1"/>
    <col min="4355" max="4355" width="3" style="127" customWidth="1"/>
    <col min="4356" max="4356" width="41.5703125" style="127" customWidth="1"/>
    <col min="4357" max="4376" width="16.140625" style="127" customWidth="1"/>
    <col min="4377" max="4609" width="9.140625" style="127"/>
    <col min="4610" max="4610" width="4.28515625" style="127" customWidth="1"/>
    <col min="4611" max="4611" width="3" style="127" customWidth="1"/>
    <col min="4612" max="4612" width="41.5703125" style="127" customWidth="1"/>
    <col min="4613" max="4632" width="16.140625" style="127" customWidth="1"/>
    <col min="4633" max="4865" width="9.140625" style="127"/>
    <col min="4866" max="4866" width="4.28515625" style="127" customWidth="1"/>
    <col min="4867" max="4867" width="3" style="127" customWidth="1"/>
    <col min="4868" max="4868" width="41.5703125" style="127" customWidth="1"/>
    <col min="4869" max="4888" width="16.140625" style="127" customWidth="1"/>
    <col min="4889" max="5121" width="9.140625" style="127"/>
    <col min="5122" max="5122" width="4.28515625" style="127" customWidth="1"/>
    <col min="5123" max="5123" width="3" style="127" customWidth="1"/>
    <col min="5124" max="5124" width="41.5703125" style="127" customWidth="1"/>
    <col min="5125" max="5144" width="16.140625" style="127" customWidth="1"/>
    <col min="5145" max="5377" width="9.140625" style="127"/>
    <col min="5378" max="5378" width="4.28515625" style="127" customWidth="1"/>
    <col min="5379" max="5379" width="3" style="127" customWidth="1"/>
    <col min="5380" max="5380" width="41.5703125" style="127" customWidth="1"/>
    <col min="5381" max="5400" width="16.140625" style="127" customWidth="1"/>
    <col min="5401" max="5633" width="9.140625" style="127"/>
    <col min="5634" max="5634" width="4.28515625" style="127" customWidth="1"/>
    <col min="5635" max="5635" width="3" style="127" customWidth="1"/>
    <col min="5636" max="5636" width="41.5703125" style="127" customWidth="1"/>
    <col min="5637" max="5656" width="16.140625" style="127" customWidth="1"/>
    <col min="5657" max="5889" width="9.140625" style="127"/>
    <col min="5890" max="5890" width="4.28515625" style="127" customWidth="1"/>
    <col min="5891" max="5891" width="3" style="127" customWidth="1"/>
    <col min="5892" max="5892" width="41.5703125" style="127" customWidth="1"/>
    <col min="5893" max="5912" width="16.140625" style="127" customWidth="1"/>
    <col min="5913" max="6145" width="9.140625" style="127"/>
    <col min="6146" max="6146" width="4.28515625" style="127" customWidth="1"/>
    <col min="6147" max="6147" width="3" style="127" customWidth="1"/>
    <col min="6148" max="6148" width="41.5703125" style="127" customWidth="1"/>
    <col min="6149" max="6168" width="16.140625" style="127" customWidth="1"/>
    <col min="6169" max="6401" width="9.140625" style="127"/>
    <col min="6402" max="6402" width="4.28515625" style="127" customWidth="1"/>
    <col min="6403" max="6403" width="3" style="127" customWidth="1"/>
    <col min="6404" max="6404" width="41.5703125" style="127" customWidth="1"/>
    <col min="6405" max="6424" width="16.140625" style="127" customWidth="1"/>
    <col min="6425" max="6657" width="9.140625" style="127"/>
    <col min="6658" max="6658" width="4.28515625" style="127" customWidth="1"/>
    <col min="6659" max="6659" width="3" style="127" customWidth="1"/>
    <col min="6660" max="6660" width="41.5703125" style="127" customWidth="1"/>
    <col min="6661" max="6680" width="16.140625" style="127" customWidth="1"/>
    <col min="6681" max="6913" width="9.140625" style="127"/>
    <col min="6914" max="6914" width="4.28515625" style="127" customWidth="1"/>
    <col min="6915" max="6915" width="3" style="127" customWidth="1"/>
    <col min="6916" max="6916" width="41.5703125" style="127" customWidth="1"/>
    <col min="6917" max="6936" width="16.140625" style="127" customWidth="1"/>
    <col min="6937" max="7169" width="9.140625" style="127"/>
    <col min="7170" max="7170" width="4.28515625" style="127" customWidth="1"/>
    <col min="7171" max="7171" width="3" style="127" customWidth="1"/>
    <col min="7172" max="7172" width="41.5703125" style="127" customWidth="1"/>
    <col min="7173" max="7192" width="16.140625" style="127" customWidth="1"/>
    <col min="7193" max="7425" width="9.140625" style="127"/>
    <col min="7426" max="7426" width="4.28515625" style="127" customWidth="1"/>
    <col min="7427" max="7427" width="3" style="127" customWidth="1"/>
    <col min="7428" max="7428" width="41.5703125" style="127" customWidth="1"/>
    <col min="7429" max="7448" width="16.140625" style="127" customWidth="1"/>
    <col min="7449" max="7681" width="9.140625" style="127"/>
    <col min="7682" max="7682" width="4.28515625" style="127" customWidth="1"/>
    <col min="7683" max="7683" width="3" style="127" customWidth="1"/>
    <col min="7684" max="7684" width="41.5703125" style="127" customWidth="1"/>
    <col min="7685" max="7704" width="16.140625" style="127" customWidth="1"/>
    <col min="7705" max="7937" width="9.140625" style="127"/>
    <col min="7938" max="7938" width="4.28515625" style="127" customWidth="1"/>
    <col min="7939" max="7939" width="3" style="127" customWidth="1"/>
    <col min="7940" max="7940" width="41.5703125" style="127" customWidth="1"/>
    <col min="7941" max="7960" width="16.140625" style="127" customWidth="1"/>
    <col min="7961" max="8193" width="9.140625" style="127"/>
    <col min="8194" max="8194" width="4.28515625" style="127" customWidth="1"/>
    <col min="8195" max="8195" width="3" style="127" customWidth="1"/>
    <col min="8196" max="8196" width="41.5703125" style="127" customWidth="1"/>
    <col min="8197" max="8216" width="16.140625" style="127" customWidth="1"/>
    <col min="8217" max="8449" width="9.140625" style="127"/>
    <col min="8450" max="8450" width="4.28515625" style="127" customWidth="1"/>
    <col min="8451" max="8451" width="3" style="127" customWidth="1"/>
    <col min="8452" max="8452" width="41.5703125" style="127" customWidth="1"/>
    <col min="8453" max="8472" width="16.140625" style="127" customWidth="1"/>
    <col min="8473" max="8705" width="9.140625" style="127"/>
    <col min="8706" max="8706" width="4.28515625" style="127" customWidth="1"/>
    <col min="8707" max="8707" width="3" style="127" customWidth="1"/>
    <col min="8708" max="8708" width="41.5703125" style="127" customWidth="1"/>
    <col min="8709" max="8728" width="16.140625" style="127" customWidth="1"/>
    <col min="8729" max="8961" width="9.140625" style="127"/>
    <col min="8962" max="8962" width="4.28515625" style="127" customWidth="1"/>
    <col min="8963" max="8963" width="3" style="127" customWidth="1"/>
    <col min="8964" max="8964" width="41.5703125" style="127" customWidth="1"/>
    <col min="8965" max="8984" width="16.140625" style="127" customWidth="1"/>
    <col min="8985" max="9217" width="9.140625" style="127"/>
    <col min="9218" max="9218" width="4.28515625" style="127" customWidth="1"/>
    <col min="9219" max="9219" width="3" style="127" customWidth="1"/>
    <col min="9220" max="9220" width="41.5703125" style="127" customWidth="1"/>
    <col min="9221" max="9240" width="16.140625" style="127" customWidth="1"/>
    <col min="9241" max="9473" width="9.140625" style="127"/>
    <col min="9474" max="9474" width="4.28515625" style="127" customWidth="1"/>
    <col min="9475" max="9475" width="3" style="127" customWidth="1"/>
    <col min="9476" max="9476" width="41.5703125" style="127" customWidth="1"/>
    <col min="9477" max="9496" width="16.140625" style="127" customWidth="1"/>
    <col min="9497" max="9729" width="9.140625" style="127"/>
    <col min="9730" max="9730" width="4.28515625" style="127" customWidth="1"/>
    <col min="9731" max="9731" width="3" style="127" customWidth="1"/>
    <col min="9732" max="9732" width="41.5703125" style="127" customWidth="1"/>
    <col min="9733" max="9752" width="16.140625" style="127" customWidth="1"/>
    <col min="9753" max="9985" width="9.140625" style="127"/>
    <col min="9986" max="9986" width="4.28515625" style="127" customWidth="1"/>
    <col min="9987" max="9987" width="3" style="127" customWidth="1"/>
    <col min="9988" max="9988" width="41.5703125" style="127" customWidth="1"/>
    <col min="9989" max="10008" width="16.140625" style="127" customWidth="1"/>
    <col min="10009" max="10241" width="9.140625" style="127"/>
    <col min="10242" max="10242" width="4.28515625" style="127" customWidth="1"/>
    <col min="10243" max="10243" width="3" style="127" customWidth="1"/>
    <col min="10244" max="10244" width="41.5703125" style="127" customWidth="1"/>
    <col min="10245" max="10264" width="16.140625" style="127" customWidth="1"/>
    <col min="10265" max="10497" width="9.140625" style="127"/>
    <col min="10498" max="10498" width="4.28515625" style="127" customWidth="1"/>
    <col min="10499" max="10499" width="3" style="127" customWidth="1"/>
    <col min="10500" max="10500" width="41.5703125" style="127" customWidth="1"/>
    <col min="10501" max="10520" width="16.140625" style="127" customWidth="1"/>
    <col min="10521" max="10753" width="9.140625" style="127"/>
    <col min="10754" max="10754" width="4.28515625" style="127" customWidth="1"/>
    <col min="10755" max="10755" width="3" style="127" customWidth="1"/>
    <col min="10756" max="10756" width="41.5703125" style="127" customWidth="1"/>
    <col min="10757" max="10776" width="16.140625" style="127" customWidth="1"/>
    <col min="10777" max="11009" width="9.140625" style="127"/>
    <col min="11010" max="11010" width="4.28515625" style="127" customWidth="1"/>
    <col min="11011" max="11011" width="3" style="127" customWidth="1"/>
    <col min="11012" max="11012" width="41.5703125" style="127" customWidth="1"/>
    <col min="11013" max="11032" width="16.140625" style="127" customWidth="1"/>
    <col min="11033" max="11265" width="9.140625" style="127"/>
    <col min="11266" max="11266" width="4.28515625" style="127" customWidth="1"/>
    <col min="11267" max="11267" width="3" style="127" customWidth="1"/>
    <col min="11268" max="11268" width="41.5703125" style="127" customWidth="1"/>
    <col min="11269" max="11288" width="16.140625" style="127" customWidth="1"/>
    <col min="11289" max="11521" width="9.140625" style="127"/>
    <col min="11522" max="11522" width="4.28515625" style="127" customWidth="1"/>
    <col min="11523" max="11523" width="3" style="127" customWidth="1"/>
    <col min="11524" max="11524" width="41.5703125" style="127" customWidth="1"/>
    <col min="11525" max="11544" width="16.140625" style="127" customWidth="1"/>
    <col min="11545" max="11777" width="9.140625" style="127"/>
    <col min="11778" max="11778" width="4.28515625" style="127" customWidth="1"/>
    <col min="11779" max="11779" width="3" style="127" customWidth="1"/>
    <col min="11780" max="11780" width="41.5703125" style="127" customWidth="1"/>
    <col min="11781" max="11800" width="16.140625" style="127" customWidth="1"/>
    <col min="11801" max="12033" width="9.140625" style="127"/>
    <col min="12034" max="12034" width="4.28515625" style="127" customWidth="1"/>
    <col min="12035" max="12035" width="3" style="127" customWidth="1"/>
    <col min="12036" max="12036" width="41.5703125" style="127" customWidth="1"/>
    <col min="12037" max="12056" width="16.140625" style="127" customWidth="1"/>
    <col min="12057" max="12289" width="9.140625" style="127"/>
    <col min="12290" max="12290" width="4.28515625" style="127" customWidth="1"/>
    <col min="12291" max="12291" width="3" style="127" customWidth="1"/>
    <col min="12292" max="12292" width="41.5703125" style="127" customWidth="1"/>
    <col min="12293" max="12312" width="16.140625" style="127" customWidth="1"/>
    <col min="12313" max="12545" width="9.140625" style="127"/>
    <col min="12546" max="12546" width="4.28515625" style="127" customWidth="1"/>
    <col min="12547" max="12547" width="3" style="127" customWidth="1"/>
    <col min="12548" max="12548" width="41.5703125" style="127" customWidth="1"/>
    <col min="12549" max="12568" width="16.140625" style="127" customWidth="1"/>
    <col min="12569" max="12801" width="9.140625" style="127"/>
    <col min="12802" max="12802" width="4.28515625" style="127" customWidth="1"/>
    <col min="12803" max="12803" width="3" style="127" customWidth="1"/>
    <col min="12804" max="12804" width="41.5703125" style="127" customWidth="1"/>
    <col min="12805" max="12824" width="16.140625" style="127" customWidth="1"/>
    <col min="12825" max="13057" width="9.140625" style="127"/>
    <col min="13058" max="13058" width="4.28515625" style="127" customWidth="1"/>
    <col min="13059" max="13059" width="3" style="127" customWidth="1"/>
    <col min="13060" max="13060" width="41.5703125" style="127" customWidth="1"/>
    <col min="13061" max="13080" width="16.140625" style="127" customWidth="1"/>
    <col min="13081" max="13313" width="9.140625" style="127"/>
    <col min="13314" max="13314" width="4.28515625" style="127" customWidth="1"/>
    <col min="13315" max="13315" width="3" style="127" customWidth="1"/>
    <col min="13316" max="13316" width="41.5703125" style="127" customWidth="1"/>
    <col min="13317" max="13336" width="16.140625" style="127" customWidth="1"/>
    <col min="13337" max="13569" width="9.140625" style="127"/>
    <col min="13570" max="13570" width="4.28515625" style="127" customWidth="1"/>
    <col min="13571" max="13571" width="3" style="127" customWidth="1"/>
    <col min="13572" max="13572" width="41.5703125" style="127" customWidth="1"/>
    <col min="13573" max="13592" width="16.140625" style="127" customWidth="1"/>
    <col min="13593" max="13825" width="9.140625" style="127"/>
    <col min="13826" max="13826" width="4.28515625" style="127" customWidth="1"/>
    <col min="13827" max="13827" width="3" style="127" customWidth="1"/>
    <col min="13828" max="13828" width="41.5703125" style="127" customWidth="1"/>
    <col min="13829" max="13848" width="16.140625" style="127" customWidth="1"/>
    <col min="13849" max="14081" width="9.140625" style="127"/>
    <col min="14082" max="14082" width="4.28515625" style="127" customWidth="1"/>
    <col min="14083" max="14083" width="3" style="127" customWidth="1"/>
    <col min="14084" max="14084" width="41.5703125" style="127" customWidth="1"/>
    <col min="14085" max="14104" width="16.140625" style="127" customWidth="1"/>
    <col min="14105" max="14337" width="9.140625" style="127"/>
    <col min="14338" max="14338" width="4.28515625" style="127" customWidth="1"/>
    <col min="14339" max="14339" width="3" style="127" customWidth="1"/>
    <col min="14340" max="14340" width="41.5703125" style="127" customWidth="1"/>
    <col min="14341" max="14360" width="16.140625" style="127" customWidth="1"/>
    <col min="14361" max="14593" width="9.140625" style="127"/>
    <col min="14594" max="14594" width="4.28515625" style="127" customWidth="1"/>
    <col min="14595" max="14595" width="3" style="127" customWidth="1"/>
    <col min="14596" max="14596" width="41.5703125" style="127" customWidth="1"/>
    <col min="14597" max="14616" width="16.140625" style="127" customWidth="1"/>
    <col min="14617" max="14849" width="9.140625" style="127"/>
    <col min="14850" max="14850" width="4.28515625" style="127" customWidth="1"/>
    <col min="14851" max="14851" width="3" style="127" customWidth="1"/>
    <col min="14852" max="14852" width="41.5703125" style="127" customWidth="1"/>
    <col min="14853" max="14872" width="16.140625" style="127" customWidth="1"/>
    <col min="14873" max="15105" width="9.140625" style="127"/>
    <col min="15106" max="15106" width="4.28515625" style="127" customWidth="1"/>
    <col min="15107" max="15107" width="3" style="127" customWidth="1"/>
    <col min="15108" max="15108" width="41.5703125" style="127" customWidth="1"/>
    <col min="15109" max="15128" width="16.140625" style="127" customWidth="1"/>
    <col min="15129" max="15361" width="9.140625" style="127"/>
    <col min="15362" max="15362" width="4.28515625" style="127" customWidth="1"/>
    <col min="15363" max="15363" width="3" style="127" customWidth="1"/>
    <col min="15364" max="15364" width="41.5703125" style="127" customWidth="1"/>
    <col min="15365" max="15384" width="16.140625" style="127" customWidth="1"/>
    <col min="15385" max="15617" width="9.140625" style="127"/>
    <col min="15618" max="15618" width="4.28515625" style="127" customWidth="1"/>
    <col min="15619" max="15619" width="3" style="127" customWidth="1"/>
    <col min="15620" max="15620" width="41.5703125" style="127" customWidth="1"/>
    <col min="15621" max="15640" width="16.140625" style="127" customWidth="1"/>
    <col min="15641" max="15873" width="9.140625" style="127"/>
    <col min="15874" max="15874" width="4.28515625" style="127" customWidth="1"/>
    <col min="15875" max="15875" width="3" style="127" customWidth="1"/>
    <col min="15876" max="15876" width="41.5703125" style="127" customWidth="1"/>
    <col min="15877" max="15896" width="16.140625" style="127" customWidth="1"/>
    <col min="15897" max="16129" width="9.140625" style="127"/>
    <col min="16130" max="16130" width="4.28515625" style="127" customWidth="1"/>
    <col min="16131" max="16131" width="3" style="127" customWidth="1"/>
    <col min="16132" max="16132" width="41.5703125" style="127" customWidth="1"/>
    <col min="16133" max="16152" width="16.140625" style="127" customWidth="1"/>
    <col min="16153" max="16384" width="9.140625" style="127"/>
  </cols>
  <sheetData>
    <row r="1" spans="2:24" x14ac:dyDescent="0.15">
      <c r="X1" s="128"/>
    </row>
    <row r="2" spans="2:24" x14ac:dyDescent="0.15">
      <c r="X2" s="507" t="s">
        <v>435</v>
      </c>
    </row>
    <row r="3" spans="2:24" ht="21.75" customHeight="1" x14ac:dyDescent="0.15">
      <c r="B3" s="983" t="s">
        <v>284</v>
      </c>
      <c r="C3" s="983"/>
      <c r="D3" s="983"/>
      <c r="E3" s="983"/>
      <c r="F3" s="983"/>
      <c r="G3" s="983"/>
      <c r="H3" s="983"/>
      <c r="I3" s="983"/>
      <c r="J3" s="983"/>
      <c r="K3" s="983"/>
      <c r="L3" s="983"/>
      <c r="M3" s="983"/>
      <c r="N3" s="983"/>
      <c r="O3" s="983"/>
      <c r="P3" s="983"/>
      <c r="Q3" s="983"/>
      <c r="R3" s="983"/>
      <c r="S3" s="983"/>
      <c r="T3" s="983"/>
      <c r="U3" s="983"/>
      <c r="V3" s="983"/>
      <c r="W3" s="983"/>
      <c r="X3" s="983"/>
    </row>
    <row r="4" spans="2:24" x14ac:dyDescent="0.15">
      <c r="B4" s="129"/>
      <c r="C4" s="130"/>
      <c r="D4" s="130"/>
      <c r="E4" s="131"/>
      <c r="F4" s="131"/>
      <c r="G4" s="131"/>
      <c r="H4" s="132"/>
      <c r="I4" s="131"/>
      <c r="J4" s="131"/>
      <c r="K4" s="131"/>
      <c r="L4" s="132"/>
      <c r="M4" s="131"/>
      <c r="N4" s="131"/>
      <c r="O4" s="131"/>
      <c r="P4" s="132"/>
      <c r="Q4" s="131"/>
      <c r="R4" s="131"/>
      <c r="S4" s="131"/>
      <c r="T4" s="132"/>
      <c r="U4" s="131"/>
      <c r="V4" s="131"/>
      <c r="W4" s="131"/>
      <c r="X4" s="132" t="s">
        <v>234</v>
      </c>
    </row>
    <row r="5" spans="2:24" ht="15" customHeight="1" x14ac:dyDescent="0.15">
      <c r="B5" s="984" t="s">
        <v>235</v>
      </c>
      <c r="C5" s="985"/>
      <c r="D5" s="986"/>
      <c r="E5" s="993" t="s">
        <v>236</v>
      </c>
      <c r="F5" s="993"/>
      <c r="G5" s="993"/>
      <c r="H5" s="993"/>
      <c r="I5" s="994" t="s">
        <v>443</v>
      </c>
      <c r="J5" s="993"/>
      <c r="K5" s="993"/>
      <c r="L5" s="993"/>
      <c r="M5" s="993" t="s">
        <v>444</v>
      </c>
      <c r="N5" s="993"/>
      <c r="O5" s="993"/>
      <c r="P5" s="993"/>
      <c r="Q5" s="993" t="s">
        <v>445</v>
      </c>
      <c r="R5" s="993"/>
      <c r="S5" s="993"/>
      <c r="T5" s="993"/>
      <c r="U5" s="993" t="s">
        <v>446</v>
      </c>
      <c r="V5" s="993"/>
      <c r="W5" s="993"/>
      <c r="X5" s="993"/>
    </row>
    <row r="6" spans="2:24" ht="15" customHeight="1" x14ac:dyDescent="0.15">
      <c r="B6" s="987"/>
      <c r="C6" s="988"/>
      <c r="D6" s="989"/>
      <c r="E6" s="995" t="s">
        <v>237</v>
      </c>
      <c r="F6" s="996"/>
      <c r="G6" s="997" t="s">
        <v>238</v>
      </c>
      <c r="H6" s="999" t="s">
        <v>239</v>
      </c>
      <c r="I6" s="1001" t="s">
        <v>240</v>
      </c>
      <c r="J6" s="996"/>
      <c r="K6" s="997" t="s">
        <v>238</v>
      </c>
      <c r="L6" s="999" t="s">
        <v>239</v>
      </c>
      <c r="M6" s="995" t="s">
        <v>240</v>
      </c>
      <c r="N6" s="996"/>
      <c r="O6" s="997" t="s">
        <v>238</v>
      </c>
      <c r="P6" s="999" t="s">
        <v>239</v>
      </c>
      <c r="Q6" s="995" t="s">
        <v>240</v>
      </c>
      <c r="R6" s="996"/>
      <c r="S6" s="997" t="s">
        <v>238</v>
      </c>
      <c r="T6" s="999" t="s">
        <v>239</v>
      </c>
      <c r="U6" s="995" t="s">
        <v>240</v>
      </c>
      <c r="V6" s="996"/>
      <c r="W6" s="997" t="s">
        <v>238</v>
      </c>
      <c r="X6" s="999" t="s">
        <v>239</v>
      </c>
    </row>
    <row r="7" spans="2:24" ht="15" customHeight="1" x14ac:dyDescent="0.15">
      <c r="B7" s="990"/>
      <c r="C7" s="991"/>
      <c r="D7" s="992"/>
      <c r="E7" s="225" t="s">
        <v>241</v>
      </c>
      <c r="F7" s="226" t="s">
        <v>242</v>
      </c>
      <c r="G7" s="998"/>
      <c r="H7" s="1000"/>
      <c r="I7" s="227" t="s">
        <v>241</v>
      </c>
      <c r="J7" s="226" t="s">
        <v>242</v>
      </c>
      <c r="K7" s="998"/>
      <c r="L7" s="1000"/>
      <c r="M7" s="225" t="s">
        <v>241</v>
      </c>
      <c r="N7" s="226" t="s">
        <v>242</v>
      </c>
      <c r="O7" s="998"/>
      <c r="P7" s="1000"/>
      <c r="Q7" s="225" t="s">
        <v>241</v>
      </c>
      <c r="R7" s="226" t="s">
        <v>242</v>
      </c>
      <c r="S7" s="998"/>
      <c r="T7" s="1000"/>
      <c r="U7" s="225" t="s">
        <v>241</v>
      </c>
      <c r="V7" s="226" t="s">
        <v>242</v>
      </c>
      <c r="W7" s="998"/>
      <c r="X7" s="1000"/>
    </row>
    <row r="8" spans="2:24" ht="16.5" customHeight="1" x14ac:dyDescent="0.15">
      <c r="B8" s="134" t="s">
        <v>243</v>
      </c>
      <c r="C8" s="135"/>
      <c r="D8" s="136"/>
      <c r="E8" s="137"/>
      <c r="F8" s="133"/>
      <c r="G8" s="138"/>
      <c r="H8" s="139"/>
      <c r="I8" s="133"/>
      <c r="J8" s="133"/>
      <c r="K8" s="138"/>
      <c r="L8" s="139"/>
      <c r="M8" s="137"/>
      <c r="N8" s="133"/>
      <c r="O8" s="138"/>
      <c r="P8" s="139"/>
      <c r="Q8" s="137"/>
      <c r="R8" s="133"/>
      <c r="S8" s="138"/>
      <c r="T8" s="139"/>
      <c r="U8" s="137"/>
      <c r="V8" s="133"/>
      <c r="W8" s="138"/>
      <c r="X8" s="139"/>
    </row>
    <row r="9" spans="2:24" ht="16.5" customHeight="1" x14ac:dyDescent="0.15">
      <c r="B9" s="140"/>
      <c r="C9" s="141" t="s">
        <v>244</v>
      </c>
      <c r="D9" s="142"/>
      <c r="E9" s="143"/>
      <c r="F9" s="144"/>
      <c r="G9" s="145"/>
      <c r="H9" s="146"/>
      <c r="I9" s="144"/>
      <c r="J9" s="144"/>
      <c r="K9" s="145"/>
      <c r="L9" s="146"/>
      <c r="M9" s="143"/>
      <c r="N9" s="144"/>
      <c r="O9" s="145"/>
      <c r="P9" s="146"/>
      <c r="Q9" s="143"/>
      <c r="R9" s="144"/>
      <c r="S9" s="145"/>
      <c r="T9" s="146"/>
      <c r="U9" s="143"/>
      <c r="V9" s="144"/>
      <c r="W9" s="145"/>
      <c r="X9" s="146"/>
    </row>
    <row r="10" spans="2:24" ht="20.85" customHeight="1" x14ac:dyDescent="0.15">
      <c r="B10" s="140"/>
      <c r="C10" s="147"/>
      <c r="D10" s="148" t="s">
        <v>245</v>
      </c>
      <c r="E10" s="186"/>
      <c r="F10" s="187"/>
      <c r="G10" s="188"/>
      <c r="H10" s="189"/>
      <c r="I10" s="187"/>
      <c r="J10" s="187"/>
      <c r="K10" s="188"/>
      <c r="L10" s="189"/>
      <c r="M10" s="186"/>
      <c r="N10" s="187"/>
      <c r="O10" s="188"/>
      <c r="P10" s="189"/>
      <c r="Q10" s="186"/>
      <c r="R10" s="187"/>
      <c r="S10" s="188"/>
      <c r="T10" s="189"/>
      <c r="U10" s="186"/>
      <c r="V10" s="187"/>
      <c r="W10" s="188"/>
      <c r="X10" s="189"/>
    </row>
    <row r="11" spans="2:24" ht="20.85" customHeight="1" x14ac:dyDescent="0.15">
      <c r="B11" s="140"/>
      <c r="C11" s="147"/>
      <c r="D11" s="149" t="s">
        <v>246</v>
      </c>
      <c r="E11" s="190"/>
      <c r="F11" s="191"/>
      <c r="G11" s="192"/>
      <c r="H11" s="193"/>
      <c r="I11" s="191"/>
      <c r="J11" s="191"/>
      <c r="K11" s="192"/>
      <c r="L11" s="193"/>
      <c r="M11" s="190"/>
      <c r="N11" s="191"/>
      <c r="O11" s="192"/>
      <c r="P11" s="193"/>
      <c r="Q11" s="190"/>
      <c r="R11" s="191"/>
      <c r="S11" s="192"/>
      <c r="T11" s="193"/>
      <c r="U11" s="190"/>
      <c r="V11" s="191"/>
      <c r="W11" s="192"/>
      <c r="X11" s="193"/>
    </row>
    <row r="12" spans="2:24" ht="20.85" customHeight="1" x14ac:dyDescent="0.15">
      <c r="B12" s="140"/>
      <c r="C12" s="147"/>
      <c r="D12" s="149" t="s">
        <v>247</v>
      </c>
      <c r="E12" s="190"/>
      <c r="F12" s="191"/>
      <c r="G12" s="192"/>
      <c r="H12" s="193"/>
      <c r="I12" s="191"/>
      <c r="J12" s="191"/>
      <c r="K12" s="192"/>
      <c r="L12" s="193"/>
      <c r="M12" s="190"/>
      <c r="N12" s="191"/>
      <c r="O12" s="192"/>
      <c r="P12" s="193"/>
      <c r="Q12" s="190"/>
      <c r="R12" s="191"/>
      <c r="S12" s="192"/>
      <c r="T12" s="193"/>
      <c r="U12" s="190"/>
      <c r="V12" s="191"/>
      <c r="W12" s="192"/>
      <c r="X12" s="193"/>
    </row>
    <row r="13" spans="2:24" ht="20.85" customHeight="1" x14ac:dyDescent="0.15">
      <c r="B13" s="140"/>
      <c r="C13" s="147"/>
      <c r="D13" s="149" t="s">
        <v>248</v>
      </c>
      <c r="E13" s="190"/>
      <c r="F13" s="191"/>
      <c r="G13" s="192"/>
      <c r="H13" s="194"/>
      <c r="I13" s="191"/>
      <c r="J13" s="191"/>
      <c r="K13" s="192"/>
      <c r="L13" s="194"/>
      <c r="M13" s="190"/>
      <c r="N13" s="191"/>
      <c r="O13" s="192"/>
      <c r="P13" s="194"/>
      <c r="Q13" s="190"/>
      <c r="R13" s="191"/>
      <c r="S13" s="192"/>
      <c r="T13" s="194"/>
      <c r="U13" s="190"/>
      <c r="V13" s="191"/>
      <c r="W13" s="192"/>
      <c r="X13" s="194"/>
    </row>
    <row r="14" spans="2:24" ht="20.85" customHeight="1" x14ac:dyDescent="0.15">
      <c r="B14" s="140"/>
      <c r="C14" s="147"/>
      <c r="D14" s="149" t="s">
        <v>249</v>
      </c>
      <c r="E14" s="190"/>
      <c r="F14" s="191"/>
      <c r="G14" s="192"/>
      <c r="H14" s="194"/>
      <c r="I14" s="191"/>
      <c r="J14" s="191"/>
      <c r="K14" s="192"/>
      <c r="L14" s="194"/>
      <c r="M14" s="190"/>
      <c r="N14" s="191"/>
      <c r="O14" s="192"/>
      <c r="P14" s="194"/>
      <c r="Q14" s="190"/>
      <c r="R14" s="191"/>
      <c r="S14" s="192"/>
      <c r="T14" s="194"/>
      <c r="U14" s="190"/>
      <c r="V14" s="191"/>
      <c r="W14" s="192"/>
      <c r="X14" s="194"/>
    </row>
    <row r="15" spans="2:24" ht="20.85" customHeight="1" x14ac:dyDescent="0.15">
      <c r="B15" s="140"/>
      <c r="C15" s="147"/>
      <c r="D15" s="149" t="s">
        <v>250</v>
      </c>
      <c r="E15" s="190"/>
      <c r="F15" s="191"/>
      <c r="G15" s="192"/>
      <c r="H15" s="194"/>
      <c r="I15" s="191"/>
      <c r="J15" s="191"/>
      <c r="K15" s="192"/>
      <c r="L15" s="194"/>
      <c r="M15" s="190"/>
      <c r="N15" s="191"/>
      <c r="O15" s="192"/>
      <c r="P15" s="194"/>
      <c r="Q15" s="190"/>
      <c r="R15" s="191"/>
      <c r="S15" s="192"/>
      <c r="T15" s="194"/>
      <c r="U15" s="190"/>
      <c r="V15" s="191"/>
      <c r="W15" s="192"/>
      <c r="X15" s="194"/>
    </row>
    <row r="16" spans="2:24" ht="20.85" customHeight="1" x14ac:dyDescent="0.15">
      <c r="B16" s="140"/>
      <c r="C16" s="147"/>
      <c r="D16" s="149" t="s">
        <v>251</v>
      </c>
      <c r="E16" s="190"/>
      <c r="F16" s="191"/>
      <c r="G16" s="192"/>
      <c r="H16" s="194"/>
      <c r="I16" s="191"/>
      <c r="J16" s="191"/>
      <c r="K16" s="192"/>
      <c r="L16" s="194"/>
      <c r="M16" s="190"/>
      <c r="N16" s="191"/>
      <c r="O16" s="192"/>
      <c r="P16" s="194"/>
      <c r="Q16" s="190"/>
      <c r="R16" s="191"/>
      <c r="S16" s="192"/>
      <c r="T16" s="194"/>
      <c r="U16" s="190"/>
      <c r="V16" s="191"/>
      <c r="W16" s="192"/>
      <c r="X16" s="194"/>
    </row>
    <row r="17" spans="2:24" ht="20.85" customHeight="1" x14ac:dyDescent="0.15">
      <c r="B17" s="140"/>
      <c r="C17" s="147"/>
      <c r="D17" s="149" t="s">
        <v>252</v>
      </c>
      <c r="E17" s="190"/>
      <c r="F17" s="191"/>
      <c r="G17" s="192"/>
      <c r="H17" s="195"/>
      <c r="I17" s="191"/>
      <c r="J17" s="191"/>
      <c r="K17" s="192"/>
      <c r="L17" s="195"/>
      <c r="M17" s="190"/>
      <c r="N17" s="191"/>
      <c r="O17" s="192"/>
      <c r="P17" s="195"/>
      <c r="Q17" s="190"/>
      <c r="R17" s="191"/>
      <c r="S17" s="192"/>
      <c r="T17" s="195"/>
      <c r="U17" s="190"/>
      <c r="V17" s="191"/>
      <c r="W17" s="192"/>
      <c r="X17" s="195"/>
    </row>
    <row r="18" spans="2:24" ht="23.45" customHeight="1" x14ac:dyDescent="0.15">
      <c r="B18" s="140"/>
      <c r="C18" s="147"/>
      <c r="D18" s="149" t="s">
        <v>253</v>
      </c>
      <c r="E18" s="190"/>
      <c r="F18" s="191"/>
      <c r="G18" s="192"/>
      <c r="H18" s="195"/>
      <c r="I18" s="191"/>
      <c r="J18" s="191"/>
      <c r="K18" s="192"/>
      <c r="L18" s="195"/>
      <c r="M18" s="190"/>
      <c r="N18" s="191"/>
      <c r="O18" s="192"/>
      <c r="P18" s="195"/>
      <c r="Q18" s="190"/>
      <c r="R18" s="191"/>
      <c r="S18" s="192"/>
      <c r="T18" s="195"/>
      <c r="U18" s="190"/>
      <c r="V18" s="191"/>
      <c r="W18" s="192"/>
      <c r="X18" s="195"/>
    </row>
    <row r="19" spans="2:24" ht="20.85" customHeight="1" x14ac:dyDescent="0.15">
      <c r="B19" s="140"/>
      <c r="C19" s="147"/>
      <c r="D19" s="149" t="s">
        <v>254</v>
      </c>
      <c r="E19" s="190"/>
      <c r="F19" s="191"/>
      <c r="G19" s="192"/>
      <c r="H19" s="194"/>
      <c r="I19" s="191"/>
      <c r="J19" s="191"/>
      <c r="K19" s="192"/>
      <c r="L19" s="194"/>
      <c r="M19" s="190"/>
      <c r="N19" s="191"/>
      <c r="O19" s="192"/>
      <c r="P19" s="194"/>
      <c r="Q19" s="190"/>
      <c r="R19" s="191"/>
      <c r="S19" s="192"/>
      <c r="T19" s="194"/>
      <c r="U19" s="190"/>
      <c r="V19" s="191"/>
      <c r="W19" s="192"/>
      <c r="X19" s="194"/>
    </row>
    <row r="20" spans="2:24" ht="20.85" customHeight="1" x14ac:dyDescent="0.15">
      <c r="B20" s="140"/>
      <c r="C20" s="147"/>
      <c r="D20" s="149" t="s">
        <v>255</v>
      </c>
      <c r="E20" s="190"/>
      <c r="F20" s="191"/>
      <c r="G20" s="192"/>
      <c r="H20" s="194"/>
      <c r="I20" s="191"/>
      <c r="J20" s="191"/>
      <c r="K20" s="192"/>
      <c r="L20" s="194"/>
      <c r="M20" s="190"/>
      <c r="N20" s="191"/>
      <c r="O20" s="192"/>
      <c r="P20" s="194"/>
      <c r="Q20" s="190"/>
      <c r="R20" s="191"/>
      <c r="S20" s="192"/>
      <c r="T20" s="194"/>
      <c r="U20" s="190"/>
      <c r="V20" s="191"/>
      <c r="W20" s="192"/>
      <c r="X20" s="194"/>
    </row>
    <row r="21" spans="2:24" ht="20.85" customHeight="1" x14ac:dyDescent="0.15">
      <c r="B21" s="140"/>
      <c r="C21" s="147"/>
      <c r="D21" s="149" t="s">
        <v>256</v>
      </c>
      <c r="E21" s="190"/>
      <c r="F21" s="191"/>
      <c r="G21" s="192"/>
      <c r="H21" s="194"/>
      <c r="I21" s="191"/>
      <c r="J21" s="191"/>
      <c r="K21" s="192"/>
      <c r="L21" s="194"/>
      <c r="M21" s="190"/>
      <c r="N21" s="191"/>
      <c r="O21" s="192"/>
      <c r="P21" s="194"/>
      <c r="Q21" s="190"/>
      <c r="R21" s="191"/>
      <c r="S21" s="192"/>
      <c r="T21" s="194"/>
      <c r="U21" s="190"/>
      <c r="V21" s="191"/>
      <c r="W21" s="192"/>
      <c r="X21" s="194"/>
    </row>
    <row r="22" spans="2:24" ht="20.85" customHeight="1" x14ac:dyDescent="0.15">
      <c r="B22" s="140"/>
      <c r="C22" s="147"/>
      <c r="D22" s="149" t="s">
        <v>257</v>
      </c>
      <c r="E22" s="190"/>
      <c r="F22" s="191"/>
      <c r="G22" s="192"/>
      <c r="H22" s="194"/>
      <c r="I22" s="191"/>
      <c r="J22" s="191"/>
      <c r="K22" s="192"/>
      <c r="L22" s="194"/>
      <c r="M22" s="190"/>
      <c r="N22" s="191"/>
      <c r="O22" s="192"/>
      <c r="P22" s="194"/>
      <c r="Q22" s="190"/>
      <c r="R22" s="191"/>
      <c r="S22" s="192"/>
      <c r="T22" s="194"/>
      <c r="U22" s="190"/>
      <c r="V22" s="191"/>
      <c r="W22" s="192"/>
      <c r="X22" s="194"/>
    </row>
    <row r="23" spans="2:24" ht="20.85" customHeight="1" x14ac:dyDescent="0.15">
      <c r="B23" s="140"/>
      <c r="C23" s="147"/>
      <c r="D23" s="149" t="s">
        <v>258</v>
      </c>
      <c r="E23" s="190"/>
      <c r="F23" s="191"/>
      <c r="G23" s="192"/>
      <c r="H23" s="194"/>
      <c r="I23" s="191"/>
      <c r="J23" s="191"/>
      <c r="K23" s="192"/>
      <c r="L23" s="194"/>
      <c r="M23" s="190"/>
      <c r="N23" s="191"/>
      <c r="O23" s="192"/>
      <c r="P23" s="194"/>
      <c r="Q23" s="190"/>
      <c r="R23" s="191"/>
      <c r="S23" s="192"/>
      <c r="T23" s="194"/>
      <c r="U23" s="190"/>
      <c r="V23" s="191"/>
      <c r="W23" s="192"/>
      <c r="X23" s="194"/>
    </row>
    <row r="24" spans="2:24" ht="20.85" customHeight="1" x14ac:dyDescent="0.15">
      <c r="B24" s="140"/>
      <c r="C24" s="147"/>
      <c r="D24" s="150" t="s">
        <v>259</v>
      </c>
      <c r="E24" s="196"/>
      <c r="F24" s="197"/>
      <c r="G24" s="198"/>
      <c r="H24" s="199"/>
      <c r="I24" s="197"/>
      <c r="J24" s="197"/>
      <c r="K24" s="198"/>
      <c r="L24" s="197"/>
      <c r="M24" s="196"/>
      <c r="N24" s="197"/>
      <c r="O24" s="198"/>
      <c r="P24" s="197"/>
      <c r="Q24" s="196"/>
      <c r="R24" s="197"/>
      <c r="S24" s="198"/>
      <c r="T24" s="197"/>
      <c r="U24" s="196"/>
      <c r="V24" s="197"/>
      <c r="W24" s="198"/>
      <c r="X24" s="199"/>
    </row>
    <row r="25" spans="2:24" ht="16.5" customHeight="1" x14ac:dyDescent="0.15">
      <c r="B25" s="140"/>
      <c r="C25" s="151" t="s">
        <v>260</v>
      </c>
      <c r="D25" s="152"/>
      <c r="E25" s="153"/>
      <c r="F25" s="154"/>
      <c r="G25" s="155"/>
      <c r="H25" s="156"/>
      <c r="I25" s="154"/>
      <c r="J25" s="154"/>
      <c r="K25" s="155"/>
      <c r="L25" s="156"/>
      <c r="M25" s="153"/>
      <c r="N25" s="154"/>
      <c r="O25" s="155"/>
      <c r="P25" s="156"/>
      <c r="Q25" s="153"/>
      <c r="R25" s="154"/>
      <c r="S25" s="155"/>
      <c r="T25" s="156"/>
      <c r="U25" s="153"/>
      <c r="V25" s="154"/>
      <c r="W25" s="155"/>
      <c r="X25" s="156"/>
    </row>
    <row r="26" spans="2:24" ht="20.85" customHeight="1" x14ac:dyDescent="0.15">
      <c r="B26" s="140"/>
      <c r="C26" s="141"/>
      <c r="D26" s="157" t="s">
        <v>261</v>
      </c>
      <c r="E26" s="200"/>
      <c r="F26" s="201"/>
      <c r="G26" s="188"/>
      <c r="H26" s="202"/>
      <c r="I26" s="201"/>
      <c r="J26" s="201"/>
      <c r="K26" s="188"/>
      <c r="L26" s="202"/>
      <c r="M26" s="200"/>
      <c r="N26" s="201"/>
      <c r="O26" s="188"/>
      <c r="P26" s="202"/>
      <c r="Q26" s="200"/>
      <c r="R26" s="201"/>
      <c r="S26" s="188"/>
      <c r="T26" s="202"/>
      <c r="U26" s="200"/>
      <c r="V26" s="201"/>
      <c r="W26" s="188"/>
      <c r="X26" s="202"/>
    </row>
    <row r="27" spans="2:24" ht="20.85" customHeight="1" x14ac:dyDescent="0.15">
      <c r="B27" s="140"/>
      <c r="C27" s="158"/>
      <c r="D27" s="159" t="s">
        <v>262</v>
      </c>
      <c r="E27" s="190"/>
      <c r="F27" s="191"/>
      <c r="G27" s="203"/>
      <c r="H27" s="204"/>
      <c r="I27" s="191"/>
      <c r="J27" s="191"/>
      <c r="K27" s="203"/>
      <c r="L27" s="204"/>
      <c r="M27" s="190"/>
      <c r="N27" s="191"/>
      <c r="O27" s="203"/>
      <c r="P27" s="204"/>
      <c r="Q27" s="190"/>
      <c r="R27" s="191"/>
      <c r="S27" s="203"/>
      <c r="T27" s="204"/>
      <c r="U27" s="190"/>
      <c r="V27" s="191"/>
      <c r="W27" s="203"/>
      <c r="X27" s="204"/>
    </row>
    <row r="28" spans="2:24" ht="20.85" customHeight="1" x14ac:dyDescent="0.15">
      <c r="B28" s="140"/>
      <c r="C28" s="158"/>
      <c r="D28" s="159" t="s">
        <v>263</v>
      </c>
      <c r="E28" s="190"/>
      <c r="F28" s="191"/>
      <c r="G28" s="192"/>
      <c r="H28" s="205"/>
      <c r="I28" s="191"/>
      <c r="J28" s="191"/>
      <c r="K28" s="192"/>
      <c r="L28" s="205"/>
      <c r="M28" s="190"/>
      <c r="N28" s="191"/>
      <c r="O28" s="192"/>
      <c r="P28" s="205"/>
      <c r="Q28" s="190"/>
      <c r="R28" s="191"/>
      <c r="S28" s="192"/>
      <c r="T28" s="205"/>
      <c r="U28" s="190"/>
      <c r="V28" s="191"/>
      <c r="W28" s="192"/>
      <c r="X28" s="205"/>
    </row>
    <row r="29" spans="2:24" ht="20.85" customHeight="1" x14ac:dyDescent="0.15">
      <c r="B29" s="140"/>
      <c r="C29" s="158"/>
      <c r="D29" s="159" t="s">
        <v>264</v>
      </c>
      <c r="E29" s="190"/>
      <c r="F29" s="191"/>
      <c r="G29" s="192"/>
      <c r="H29" s="205"/>
      <c r="I29" s="191"/>
      <c r="J29" s="191"/>
      <c r="K29" s="192"/>
      <c r="L29" s="205"/>
      <c r="M29" s="190"/>
      <c r="N29" s="191"/>
      <c r="O29" s="192"/>
      <c r="P29" s="205"/>
      <c r="Q29" s="190"/>
      <c r="R29" s="191"/>
      <c r="S29" s="192"/>
      <c r="T29" s="205"/>
      <c r="U29" s="190"/>
      <c r="V29" s="191"/>
      <c r="W29" s="192"/>
      <c r="X29" s="205"/>
    </row>
    <row r="30" spans="2:24" ht="23.45" customHeight="1" x14ac:dyDescent="0.15">
      <c r="B30" s="140"/>
      <c r="C30" s="158"/>
      <c r="D30" s="159" t="s">
        <v>265</v>
      </c>
      <c r="E30" s="206"/>
      <c r="F30" s="207"/>
      <c r="G30" s="208"/>
      <c r="H30" s="209"/>
      <c r="I30" s="207"/>
      <c r="J30" s="207"/>
      <c r="K30" s="208"/>
      <c r="L30" s="209"/>
      <c r="M30" s="206"/>
      <c r="N30" s="207"/>
      <c r="O30" s="208"/>
      <c r="P30" s="209"/>
      <c r="Q30" s="206"/>
      <c r="R30" s="207"/>
      <c r="S30" s="208"/>
      <c r="T30" s="209"/>
      <c r="U30" s="206"/>
      <c r="V30" s="207"/>
      <c r="W30" s="208"/>
      <c r="X30" s="209"/>
    </row>
    <row r="31" spans="2:24" ht="20.85" customHeight="1" x14ac:dyDescent="0.15">
      <c r="B31" s="140"/>
      <c r="C31" s="160"/>
      <c r="D31" s="161" t="s">
        <v>266</v>
      </c>
      <c r="E31" s="210"/>
      <c r="F31" s="211"/>
      <c r="G31" s="212"/>
      <c r="H31" s="213"/>
      <c r="I31" s="211"/>
      <c r="J31" s="211"/>
      <c r="K31" s="212"/>
      <c r="L31" s="213"/>
      <c r="M31" s="210"/>
      <c r="N31" s="211"/>
      <c r="O31" s="212"/>
      <c r="P31" s="213"/>
      <c r="Q31" s="210"/>
      <c r="R31" s="211"/>
      <c r="S31" s="212"/>
      <c r="T31" s="213"/>
      <c r="U31" s="210"/>
      <c r="V31" s="211"/>
      <c r="W31" s="212"/>
      <c r="X31" s="213"/>
    </row>
    <row r="32" spans="2:24" ht="20.85" customHeight="1" x14ac:dyDescent="0.15">
      <c r="B32" s="162"/>
      <c r="C32" s="160"/>
      <c r="D32" s="163" t="s">
        <v>267</v>
      </c>
      <c r="E32" s="214"/>
      <c r="F32" s="215"/>
      <c r="G32" s="216"/>
      <c r="H32" s="217"/>
      <c r="I32" s="215"/>
      <c r="J32" s="215"/>
      <c r="K32" s="216"/>
      <c r="L32" s="217"/>
      <c r="M32" s="214"/>
      <c r="N32" s="215"/>
      <c r="O32" s="216"/>
      <c r="P32" s="217"/>
      <c r="Q32" s="214"/>
      <c r="R32" s="215"/>
      <c r="S32" s="216"/>
      <c r="T32" s="217"/>
      <c r="U32" s="214"/>
      <c r="V32" s="215"/>
      <c r="W32" s="216"/>
      <c r="X32" s="217"/>
    </row>
    <row r="33" spans="2:24" s="169" customFormat="1" ht="16.5" customHeight="1" x14ac:dyDescent="0.15">
      <c r="B33" s="164" t="s">
        <v>268</v>
      </c>
      <c r="C33" s="135"/>
      <c r="D33" s="136"/>
      <c r="E33" s="165"/>
      <c r="F33" s="166"/>
      <c r="G33" s="167"/>
      <c r="H33" s="168"/>
      <c r="I33" s="166"/>
      <c r="J33" s="166"/>
      <c r="K33" s="167"/>
      <c r="L33" s="168"/>
      <c r="M33" s="165"/>
      <c r="N33" s="166"/>
      <c r="O33" s="167"/>
      <c r="P33" s="168"/>
      <c r="Q33" s="165"/>
      <c r="R33" s="166"/>
      <c r="S33" s="167"/>
      <c r="T33" s="168"/>
      <c r="U33" s="165"/>
      <c r="V33" s="166"/>
      <c r="W33" s="167"/>
      <c r="X33" s="168"/>
    </row>
    <row r="34" spans="2:24" ht="20.85" customHeight="1" x14ac:dyDescent="0.15">
      <c r="B34" s="140"/>
      <c r="C34" s="170" t="s">
        <v>269</v>
      </c>
      <c r="D34" s="171"/>
      <c r="E34" s="200"/>
      <c r="F34" s="201"/>
      <c r="G34" s="218"/>
      <c r="H34" s="202"/>
      <c r="I34" s="201"/>
      <c r="J34" s="201"/>
      <c r="K34" s="218"/>
      <c r="L34" s="202"/>
      <c r="M34" s="200"/>
      <c r="N34" s="201"/>
      <c r="O34" s="218"/>
      <c r="P34" s="202"/>
      <c r="Q34" s="200"/>
      <c r="R34" s="201"/>
      <c r="S34" s="218"/>
      <c r="T34" s="202"/>
      <c r="U34" s="200"/>
      <c r="V34" s="201"/>
      <c r="W34" s="218"/>
      <c r="X34" s="202"/>
    </row>
    <row r="35" spans="2:24" ht="20.85" customHeight="1" x14ac:dyDescent="0.15">
      <c r="B35" s="140"/>
      <c r="C35" s="172" t="s">
        <v>270</v>
      </c>
      <c r="D35" s="173"/>
      <c r="E35" s="190"/>
      <c r="F35" s="191"/>
      <c r="G35" s="203"/>
      <c r="H35" s="204"/>
      <c r="I35" s="191"/>
      <c r="J35" s="191"/>
      <c r="K35" s="203"/>
      <c r="L35" s="204"/>
      <c r="M35" s="190"/>
      <c r="N35" s="191"/>
      <c r="O35" s="203"/>
      <c r="P35" s="204"/>
      <c r="Q35" s="190"/>
      <c r="R35" s="191"/>
      <c r="S35" s="203"/>
      <c r="T35" s="204"/>
      <c r="U35" s="190"/>
      <c r="V35" s="191"/>
      <c r="W35" s="203"/>
      <c r="X35" s="204"/>
    </row>
    <row r="36" spans="2:24" ht="20.85" customHeight="1" x14ac:dyDescent="0.15">
      <c r="B36" s="140"/>
      <c r="C36" s="1002" t="s">
        <v>271</v>
      </c>
      <c r="D36" s="1003"/>
      <c r="E36" s="214"/>
      <c r="F36" s="215"/>
      <c r="G36" s="216"/>
      <c r="H36" s="217"/>
      <c r="I36" s="215"/>
      <c r="J36" s="215"/>
      <c r="K36" s="216"/>
      <c r="L36" s="217"/>
      <c r="M36" s="214"/>
      <c r="N36" s="215"/>
      <c r="O36" s="216"/>
      <c r="P36" s="217"/>
      <c r="Q36" s="214"/>
      <c r="R36" s="215"/>
      <c r="S36" s="216"/>
      <c r="T36" s="217"/>
      <c r="U36" s="214"/>
      <c r="V36" s="215"/>
      <c r="W36" s="216"/>
      <c r="X36" s="217"/>
    </row>
    <row r="37" spans="2:24" s="169" customFormat="1" ht="16.5" customHeight="1" x14ac:dyDescent="0.15">
      <c r="B37" s="164" t="s">
        <v>272</v>
      </c>
      <c r="C37" s="135"/>
      <c r="D37" s="136"/>
      <c r="E37" s="165"/>
      <c r="F37" s="166"/>
      <c r="G37" s="167"/>
      <c r="H37" s="168"/>
      <c r="I37" s="166"/>
      <c r="J37" s="166"/>
      <c r="K37" s="167"/>
      <c r="L37" s="168"/>
      <c r="M37" s="165"/>
      <c r="N37" s="166"/>
      <c r="O37" s="167"/>
      <c r="P37" s="168"/>
      <c r="Q37" s="165"/>
      <c r="R37" s="166"/>
      <c r="S37" s="167"/>
      <c r="T37" s="168"/>
      <c r="U37" s="165"/>
      <c r="V37" s="166"/>
      <c r="W37" s="167"/>
      <c r="X37" s="168"/>
    </row>
    <row r="38" spans="2:24" ht="20.85" customHeight="1" x14ac:dyDescent="0.15">
      <c r="B38" s="140"/>
      <c r="C38" s="170" t="s">
        <v>273</v>
      </c>
      <c r="D38" s="171"/>
      <c r="E38" s="200"/>
      <c r="F38" s="201"/>
      <c r="G38" s="218"/>
      <c r="H38" s="202"/>
      <c r="I38" s="201"/>
      <c r="J38" s="201"/>
      <c r="K38" s="218"/>
      <c r="L38" s="202"/>
      <c r="M38" s="200"/>
      <c r="N38" s="201"/>
      <c r="O38" s="218"/>
      <c r="P38" s="202"/>
      <c r="Q38" s="200"/>
      <c r="R38" s="201"/>
      <c r="S38" s="218"/>
      <c r="T38" s="202"/>
      <c r="U38" s="200"/>
      <c r="V38" s="201"/>
      <c r="W38" s="218"/>
      <c r="X38" s="202"/>
    </row>
    <row r="39" spans="2:24" ht="20.85" customHeight="1" x14ac:dyDescent="0.15">
      <c r="B39" s="140"/>
      <c r="C39" s="172" t="s">
        <v>274</v>
      </c>
      <c r="D39" s="173"/>
      <c r="E39" s="190"/>
      <c r="F39" s="191"/>
      <c r="G39" s="203"/>
      <c r="H39" s="204"/>
      <c r="I39" s="191"/>
      <c r="J39" s="191"/>
      <c r="K39" s="203"/>
      <c r="L39" s="204"/>
      <c r="M39" s="190"/>
      <c r="N39" s="191"/>
      <c r="O39" s="203"/>
      <c r="P39" s="204"/>
      <c r="Q39" s="190"/>
      <c r="R39" s="191"/>
      <c r="S39" s="203"/>
      <c r="T39" s="204"/>
      <c r="U39" s="190"/>
      <c r="V39" s="191"/>
      <c r="W39" s="203"/>
      <c r="X39" s="204"/>
    </row>
    <row r="40" spans="2:24" ht="20.85" customHeight="1" x14ac:dyDescent="0.15">
      <c r="B40" s="140"/>
      <c r="C40" s="174"/>
      <c r="D40" s="163" t="s">
        <v>275</v>
      </c>
      <c r="E40" s="214"/>
      <c r="F40" s="215"/>
      <c r="G40" s="216"/>
      <c r="H40" s="217"/>
      <c r="I40" s="215"/>
      <c r="J40" s="215"/>
      <c r="K40" s="216"/>
      <c r="L40" s="217"/>
      <c r="M40" s="214"/>
      <c r="N40" s="215"/>
      <c r="O40" s="216"/>
      <c r="P40" s="217"/>
      <c r="Q40" s="214"/>
      <c r="R40" s="215"/>
      <c r="S40" s="216"/>
      <c r="T40" s="217"/>
      <c r="U40" s="214"/>
      <c r="V40" s="215"/>
      <c r="W40" s="216"/>
      <c r="X40" s="217"/>
    </row>
    <row r="41" spans="2:24" ht="20.85" customHeight="1" x14ac:dyDescent="0.15">
      <c r="B41" s="175" t="s">
        <v>276</v>
      </c>
      <c r="C41" s="175"/>
      <c r="D41" s="176"/>
      <c r="E41" s="214"/>
      <c r="F41" s="215"/>
      <c r="G41" s="216"/>
      <c r="H41" s="217"/>
      <c r="I41" s="215"/>
      <c r="J41" s="215"/>
      <c r="K41" s="216"/>
      <c r="L41" s="217"/>
      <c r="M41" s="214"/>
      <c r="N41" s="215"/>
      <c r="O41" s="216"/>
      <c r="P41" s="217"/>
      <c r="Q41" s="214"/>
      <c r="R41" s="215"/>
      <c r="S41" s="216"/>
      <c r="T41" s="217"/>
      <c r="U41" s="214"/>
      <c r="V41" s="215"/>
      <c r="W41" s="216"/>
      <c r="X41" s="217"/>
    </row>
    <row r="42" spans="2:24" ht="20.85" customHeight="1" x14ac:dyDescent="0.15">
      <c r="B42" s="175" t="s">
        <v>277</v>
      </c>
      <c r="C42" s="175"/>
      <c r="D42" s="177"/>
      <c r="E42" s="219"/>
      <c r="F42" s="220"/>
      <c r="G42" s="221"/>
      <c r="H42" s="222"/>
      <c r="I42" s="220"/>
      <c r="J42" s="220"/>
      <c r="K42" s="221"/>
      <c r="L42" s="222"/>
      <c r="M42" s="219"/>
      <c r="N42" s="220"/>
      <c r="O42" s="221"/>
      <c r="P42" s="222"/>
      <c r="Q42" s="219"/>
      <c r="R42" s="220"/>
      <c r="S42" s="221"/>
      <c r="T42" s="222"/>
      <c r="U42" s="219"/>
      <c r="V42" s="220"/>
      <c r="W42" s="221"/>
      <c r="X42" s="222"/>
    </row>
    <row r="43" spans="2:24" ht="20.85" customHeight="1" x14ac:dyDescent="0.15">
      <c r="B43" s="175" t="s">
        <v>278</v>
      </c>
      <c r="C43" s="175"/>
      <c r="D43" s="177"/>
      <c r="E43" s="214"/>
      <c r="F43" s="215"/>
      <c r="G43" s="223"/>
      <c r="H43" s="222"/>
      <c r="I43" s="215"/>
      <c r="J43" s="215"/>
      <c r="K43" s="223"/>
      <c r="L43" s="222"/>
      <c r="M43" s="214"/>
      <c r="N43" s="215"/>
      <c r="O43" s="223"/>
      <c r="P43" s="222"/>
      <c r="Q43" s="214"/>
      <c r="R43" s="215"/>
      <c r="S43" s="223"/>
      <c r="T43" s="222"/>
      <c r="U43" s="214"/>
      <c r="V43" s="215"/>
      <c r="W43" s="223"/>
      <c r="X43" s="222"/>
    </row>
    <row r="44" spans="2:24" ht="20.85" customHeight="1" x14ac:dyDescent="0.15">
      <c r="B44" s="175" t="s">
        <v>279</v>
      </c>
      <c r="C44" s="175"/>
      <c r="D44" s="177"/>
      <c r="E44" s="214"/>
      <c r="F44" s="215"/>
      <c r="G44" s="223"/>
      <c r="H44" s="222"/>
      <c r="I44" s="215"/>
      <c r="J44" s="215"/>
      <c r="K44" s="223"/>
      <c r="L44" s="222"/>
      <c r="M44" s="214"/>
      <c r="N44" s="215"/>
      <c r="O44" s="223"/>
      <c r="P44" s="222"/>
      <c r="Q44" s="214"/>
      <c r="R44" s="215"/>
      <c r="S44" s="223"/>
      <c r="T44" s="222"/>
      <c r="U44" s="214"/>
      <c r="V44" s="215"/>
      <c r="W44" s="223"/>
      <c r="X44" s="222"/>
    </row>
    <row r="45" spans="2:24" ht="20.85" customHeight="1" x14ac:dyDescent="0.15">
      <c r="B45" s="178" t="s">
        <v>280</v>
      </c>
      <c r="C45" s="174"/>
      <c r="D45" s="179"/>
      <c r="E45" s="214"/>
      <c r="F45" s="224"/>
      <c r="G45" s="223"/>
      <c r="H45" s="217"/>
      <c r="I45" s="214"/>
      <c r="J45" s="224"/>
      <c r="K45" s="223"/>
      <c r="L45" s="217"/>
      <c r="M45" s="214"/>
      <c r="N45" s="224"/>
      <c r="O45" s="223"/>
      <c r="P45" s="217"/>
      <c r="Q45" s="214"/>
      <c r="R45" s="224"/>
      <c r="S45" s="223"/>
      <c r="T45" s="217"/>
      <c r="U45" s="214"/>
      <c r="V45" s="224"/>
      <c r="W45" s="223"/>
      <c r="X45" s="217"/>
    </row>
    <row r="46" spans="2:24" x14ac:dyDescent="0.15">
      <c r="B46" s="180" t="s">
        <v>281</v>
      </c>
      <c r="D46" s="180"/>
      <c r="E46" s="180"/>
      <c r="F46" s="180"/>
      <c r="G46" s="180"/>
      <c r="H46" s="180"/>
      <c r="I46" s="181"/>
      <c r="J46" s="181"/>
      <c r="K46" s="181"/>
      <c r="L46" s="181"/>
      <c r="M46" s="181"/>
      <c r="N46" s="181"/>
      <c r="O46" s="181"/>
      <c r="P46" s="181"/>
      <c r="Q46" s="181"/>
      <c r="R46" s="181"/>
      <c r="S46" s="181"/>
      <c r="T46" s="181"/>
      <c r="U46" s="181"/>
      <c r="V46" s="181"/>
      <c r="W46" s="181"/>
      <c r="X46" s="181"/>
    </row>
    <row r="47" spans="2:24" x14ac:dyDescent="0.15">
      <c r="B47" s="182" t="s">
        <v>282</v>
      </c>
      <c r="D47" s="182"/>
      <c r="E47" s="182"/>
      <c r="F47" s="182"/>
      <c r="G47" s="182"/>
      <c r="H47" s="182"/>
      <c r="I47" s="183"/>
      <c r="J47" s="183"/>
      <c r="K47" s="183"/>
      <c r="L47" s="183"/>
      <c r="M47" s="183"/>
      <c r="N47" s="183"/>
      <c r="O47" s="183"/>
      <c r="P47" s="183"/>
      <c r="Q47" s="183"/>
      <c r="R47" s="183"/>
      <c r="S47" s="183"/>
      <c r="T47" s="183"/>
      <c r="U47" s="183"/>
      <c r="V47" s="183"/>
      <c r="W47" s="183"/>
      <c r="X47" s="183"/>
    </row>
    <row r="48" spans="2:24" ht="12" customHeight="1" x14ac:dyDescent="0.15">
      <c r="B48" s="180" t="s">
        <v>283</v>
      </c>
      <c r="D48" s="180"/>
      <c r="E48" s="180"/>
      <c r="F48" s="180"/>
      <c r="G48" s="180"/>
      <c r="H48" s="180"/>
      <c r="I48" s="181"/>
      <c r="J48" s="181"/>
      <c r="K48" s="181"/>
      <c r="L48" s="181"/>
      <c r="M48" s="181"/>
      <c r="N48" s="181"/>
      <c r="O48" s="181"/>
      <c r="P48" s="181"/>
      <c r="Q48" s="181"/>
      <c r="R48" s="181"/>
      <c r="S48" s="181"/>
      <c r="T48" s="181"/>
      <c r="U48" s="181"/>
      <c r="V48" s="181"/>
      <c r="W48" s="181"/>
      <c r="X48" s="181"/>
    </row>
    <row r="49" spans="3:24" ht="12.75" x14ac:dyDescent="0.15">
      <c r="C49" s="184"/>
      <c r="D49" s="185"/>
      <c r="E49" s="185"/>
      <c r="F49" s="185"/>
      <c r="G49" s="185"/>
      <c r="H49" s="185"/>
      <c r="I49" s="185"/>
      <c r="J49" s="185"/>
      <c r="K49" s="185"/>
      <c r="L49" s="185"/>
      <c r="M49" s="185"/>
      <c r="N49" s="185"/>
      <c r="O49" s="185"/>
      <c r="P49" s="185"/>
      <c r="Q49" s="185"/>
      <c r="R49" s="185"/>
      <c r="S49" s="185"/>
      <c r="T49" s="185"/>
      <c r="U49" s="185"/>
      <c r="V49" s="185"/>
      <c r="W49" s="185"/>
      <c r="X49" s="185"/>
    </row>
    <row r="50" spans="3:24" ht="12.75" x14ac:dyDescent="0.15">
      <c r="C50" s="185"/>
      <c r="D50" s="185"/>
      <c r="E50" s="185"/>
      <c r="F50" s="185"/>
      <c r="G50" s="185"/>
      <c r="H50" s="185"/>
      <c r="I50" s="185"/>
      <c r="J50" s="185"/>
      <c r="K50" s="185"/>
      <c r="L50" s="185"/>
      <c r="M50" s="185"/>
      <c r="N50" s="185"/>
      <c r="O50" s="185"/>
      <c r="P50" s="185"/>
      <c r="Q50" s="185"/>
      <c r="R50" s="185"/>
      <c r="S50" s="185"/>
      <c r="T50" s="185"/>
      <c r="U50" s="185"/>
      <c r="V50" s="185"/>
      <c r="W50" s="185"/>
      <c r="X50" s="185"/>
    </row>
    <row r="51" spans="3:24" ht="12.75" x14ac:dyDescent="0.15">
      <c r="C51" s="185"/>
      <c r="D51" s="185"/>
      <c r="E51" s="185"/>
      <c r="F51" s="185"/>
      <c r="G51" s="185"/>
      <c r="H51" s="185"/>
      <c r="I51" s="185"/>
      <c r="J51" s="185"/>
      <c r="K51" s="185"/>
      <c r="L51" s="185"/>
      <c r="M51" s="185"/>
      <c r="N51" s="185"/>
      <c r="O51" s="185"/>
      <c r="P51" s="185"/>
      <c r="Q51" s="185"/>
      <c r="R51" s="185"/>
      <c r="S51" s="185"/>
      <c r="T51" s="185"/>
      <c r="U51" s="185"/>
      <c r="V51" s="185"/>
      <c r="W51" s="185"/>
      <c r="X51" s="185"/>
    </row>
  </sheetData>
  <protectedRanges>
    <protectedRange sqref="E10:X30" name="範囲1"/>
  </protectedRanges>
  <mergeCells count="23">
    <mergeCell ref="T6:T7"/>
    <mergeCell ref="U6:V6"/>
    <mergeCell ref="O6:O7"/>
    <mergeCell ref="P6:P7"/>
    <mergeCell ref="C36:D36"/>
    <mergeCell ref="Q6:R6"/>
    <mergeCell ref="S6:S7"/>
    <mergeCell ref="B3:X3"/>
    <mergeCell ref="B5:D7"/>
    <mergeCell ref="E5:H5"/>
    <mergeCell ref="I5:L5"/>
    <mergeCell ref="M5:P5"/>
    <mergeCell ref="Q5:T5"/>
    <mergeCell ref="U5:X5"/>
    <mergeCell ref="E6:F6"/>
    <mergeCell ref="G6:G7"/>
    <mergeCell ref="H6:H7"/>
    <mergeCell ref="W6:W7"/>
    <mergeCell ref="X6:X7"/>
    <mergeCell ref="I6:J6"/>
    <mergeCell ref="K6:K7"/>
    <mergeCell ref="L6:L7"/>
    <mergeCell ref="M6:N6"/>
  </mergeCells>
  <phoneticPr fontId="2"/>
  <pageMargins left="0.51181102362204722" right="0.31496062992125984" top="0.94488188976377963" bottom="0.74803149606299213" header="0.31496062992125984" footer="0.31496062992125984"/>
  <pageSetup paperSize="8"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3"/>
  <sheetViews>
    <sheetView showGridLines="0" topLeftCell="A4" zoomScale="85" zoomScaleNormal="85" workbookViewId="0">
      <selection activeCell="F32" sqref="F32"/>
    </sheetView>
  </sheetViews>
  <sheetFormatPr defaultColWidth="8.85546875" defaultRowHeight="15.6" customHeight="1" x14ac:dyDescent="0.15"/>
  <cols>
    <col min="1" max="1" width="3.5703125" style="264" customWidth="1"/>
    <col min="2" max="2" width="9" style="264" customWidth="1"/>
    <col min="3" max="3" width="3.5703125" style="264" customWidth="1"/>
    <col min="4" max="4" width="16.5703125" style="264" customWidth="1"/>
    <col min="5" max="5" width="8.85546875" style="269" bestFit="1" customWidth="1"/>
    <col min="6" max="25" width="9.7109375" style="264" customWidth="1"/>
    <col min="26" max="26" width="12" style="264" customWidth="1"/>
    <col min="27" max="16384" width="8.85546875" style="264"/>
  </cols>
  <sheetData>
    <row r="2" spans="2:26" ht="15.6" customHeight="1" x14ac:dyDescent="0.15">
      <c r="Z2" s="264" t="s">
        <v>361</v>
      </c>
    </row>
    <row r="3" spans="2:26" ht="15.6" customHeight="1" x14ac:dyDescent="0.15">
      <c r="B3" s="920" t="s">
        <v>362</v>
      </c>
      <c r="C3" s="920"/>
      <c r="D3" s="920"/>
      <c r="E3" s="920"/>
      <c r="F3" s="920"/>
      <c r="G3" s="920"/>
      <c r="H3" s="920"/>
      <c r="I3" s="920"/>
      <c r="J3" s="920"/>
      <c r="K3" s="920"/>
      <c r="L3" s="920"/>
      <c r="M3" s="920"/>
      <c r="N3" s="920"/>
      <c r="O3" s="920"/>
      <c r="P3" s="920"/>
      <c r="Q3" s="920"/>
      <c r="R3" s="920"/>
      <c r="S3" s="920"/>
      <c r="T3" s="920"/>
      <c r="U3" s="920"/>
      <c r="V3" s="920"/>
      <c r="W3" s="920"/>
      <c r="X3" s="920"/>
      <c r="Y3" s="920"/>
      <c r="Z3" s="920"/>
    </row>
    <row r="4" spans="2:26" ht="15.6" customHeight="1" x14ac:dyDescent="0.15">
      <c r="B4" s="289" t="s">
        <v>480</v>
      </c>
    </row>
    <row r="5" spans="2:26" ht="15.6" customHeight="1" x14ac:dyDescent="0.15">
      <c r="B5" s="1004" t="s">
        <v>376</v>
      </c>
      <c r="C5" s="1004" t="s">
        <v>6</v>
      </c>
      <c r="D5" s="1004"/>
      <c r="E5" s="1004" t="s">
        <v>16</v>
      </c>
      <c r="F5" s="270" t="s">
        <v>146</v>
      </c>
      <c r="G5" s="270" t="s">
        <v>147</v>
      </c>
      <c r="H5" s="270" t="s">
        <v>148</v>
      </c>
      <c r="I5" s="270" t="s">
        <v>149</v>
      </c>
      <c r="J5" s="270" t="s">
        <v>150</v>
      </c>
      <c r="K5" s="270" t="s">
        <v>151</v>
      </c>
      <c r="L5" s="270" t="s">
        <v>152</v>
      </c>
      <c r="M5" s="270" t="s">
        <v>153</v>
      </c>
      <c r="N5" s="270" t="s">
        <v>154</v>
      </c>
      <c r="O5" s="270" t="s">
        <v>155</v>
      </c>
      <c r="P5" s="270" t="s">
        <v>156</v>
      </c>
      <c r="Q5" s="270" t="s">
        <v>157</v>
      </c>
      <c r="R5" s="270" t="s">
        <v>158</v>
      </c>
      <c r="S5" s="270" t="s">
        <v>159</v>
      </c>
      <c r="T5" s="270" t="s">
        <v>160</v>
      </c>
      <c r="U5" s="270" t="s">
        <v>161</v>
      </c>
      <c r="V5" s="270" t="s">
        <v>162</v>
      </c>
      <c r="W5" s="270" t="s">
        <v>163</v>
      </c>
      <c r="X5" s="270" t="s">
        <v>164</v>
      </c>
      <c r="Y5" s="270" t="s">
        <v>165</v>
      </c>
      <c r="Z5" s="1004" t="s">
        <v>32</v>
      </c>
    </row>
    <row r="6" spans="2:26" ht="15.6" customHeight="1" x14ac:dyDescent="0.15">
      <c r="B6" s="1004"/>
      <c r="C6" s="1004"/>
      <c r="D6" s="1004"/>
      <c r="E6" s="1004"/>
      <c r="F6" s="271" t="s">
        <v>186</v>
      </c>
      <c r="G6" s="271" t="s">
        <v>208</v>
      </c>
      <c r="H6" s="271" t="s">
        <v>209</v>
      </c>
      <c r="I6" s="271" t="s">
        <v>210</v>
      </c>
      <c r="J6" s="271" t="s">
        <v>211</v>
      </c>
      <c r="K6" s="271" t="s">
        <v>212</v>
      </c>
      <c r="L6" s="271" t="s">
        <v>213</v>
      </c>
      <c r="M6" s="271" t="s">
        <v>214</v>
      </c>
      <c r="N6" s="271" t="s">
        <v>215</v>
      </c>
      <c r="O6" s="271" t="s">
        <v>216</v>
      </c>
      <c r="P6" s="271" t="s">
        <v>217</v>
      </c>
      <c r="Q6" s="271" t="s">
        <v>218</v>
      </c>
      <c r="R6" s="271" t="s">
        <v>219</v>
      </c>
      <c r="S6" s="271" t="s">
        <v>220</v>
      </c>
      <c r="T6" s="271" t="s">
        <v>221</v>
      </c>
      <c r="U6" s="271" t="s">
        <v>222</v>
      </c>
      <c r="V6" s="271" t="s">
        <v>223</v>
      </c>
      <c r="W6" s="271" t="s">
        <v>224</v>
      </c>
      <c r="X6" s="271" t="s">
        <v>225</v>
      </c>
      <c r="Y6" s="271" t="s">
        <v>226</v>
      </c>
      <c r="Z6" s="1004"/>
    </row>
    <row r="7" spans="2:26" ht="15.6" customHeight="1" x14ac:dyDescent="0.15">
      <c r="B7" s="272" t="s">
        <v>197</v>
      </c>
      <c r="C7" s="273" t="s">
        <v>363</v>
      </c>
      <c r="D7" s="274"/>
      <c r="E7" s="275" t="s">
        <v>370</v>
      </c>
      <c r="F7" s="284"/>
      <c r="G7" s="284"/>
      <c r="H7" s="284"/>
      <c r="I7" s="284"/>
      <c r="J7" s="284"/>
      <c r="K7" s="284"/>
      <c r="L7" s="284"/>
      <c r="M7" s="284"/>
      <c r="N7" s="284"/>
      <c r="O7" s="284"/>
      <c r="P7" s="284"/>
      <c r="Q7" s="284"/>
      <c r="R7" s="284"/>
      <c r="S7" s="284"/>
      <c r="T7" s="284"/>
      <c r="U7" s="284"/>
      <c r="V7" s="284"/>
      <c r="W7" s="284"/>
      <c r="X7" s="284"/>
      <c r="Y7" s="284"/>
      <c r="Z7" s="285">
        <f>SUM(F7:Y7)</f>
        <v>0</v>
      </c>
    </row>
    <row r="8" spans="2:26" ht="15.6" customHeight="1" x14ac:dyDescent="0.15">
      <c r="B8" s="276"/>
      <c r="C8" s="273" t="s">
        <v>365</v>
      </c>
      <c r="D8" s="274"/>
      <c r="E8" s="275" t="s">
        <v>370</v>
      </c>
      <c r="F8" s="284"/>
      <c r="G8" s="284"/>
      <c r="H8" s="284"/>
      <c r="I8" s="284"/>
      <c r="J8" s="284"/>
      <c r="K8" s="284"/>
      <c r="L8" s="284"/>
      <c r="M8" s="284"/>
      <c r="N8" s="284"/>
      <c r="O8" s="284"/>
      <c r="P8" s="284"/>
      <c r="Q8" s="284"/>
      <c r="R8" s="284"/>
      <c r="S8" s="284"/>
      <c r="T8" s="284"/>
      <c r="U8" s="284"/>
      <c r="V8" s="284"/>
      <c r="W8" s="284"/>
      <c r="X8" s="284"/>
      <c r="Y8" s="284"/>
      <c r="Z8" s="285">
        <f t="shared" ref="Z8:Z22" si="0">SUM(F8:Y8)</f>
        <v>0</v>
      </c>
    </row>
    <row r="9" spans="2:26" ht="15.6" customHeight="1" x14ac:dyDescent="0.15">
      <c r="B9" s="276"/>
      <c r="C9" s="273" t="s">
        <v>364</v>
      </c>
      <c r="D9" s="274"/>
      <c r="E9" s="275" t="s">
        <v>370</v>
      </c>
      <c r="F9" s="284"/>
      <c r="G9" s="284"/>
      <c r="H9" s="284"/>
      <c r="I9" s="284"/>
      <c r="J9" s="284"/>
      <c r="K9" s="284"/>
      <c r="L9" s="284"/>
      <c r="M9" s="284"/>
      <c r="N9" s="284"/>
      <c r="O9" s="284"/>
      <c r="P9" s="284"/>
      <c r="Q9" s="284"/>
      <c r="R9" s="284"/>
      <c r="S9" s="284"/>
      <c r="T9" s="284"/>
      <c r="U9" s="284"/>
      <c r="V9" s="284"/>
      <c r="W9" s="284"/>
      <c r="X9" s="284"/>
      <c r="Y9" s="284"/>
      <c r="Z9" s="285">
        <f t="shared" si="0"/>
        <v>0</v>
      </c>
    </row>
    <row r="10" spans="2:26" ht="15.6" customHeight="1" x14ac:dyDescent="0.15">
      <c r="B10" s="276"/>
      <c r="C10" s="273" t="s">
        <v>366</v>
      </c>
      <c r="D10" s="274"/>
      <c r="E10" s="275" t="s">
        <v>370</v>
      </c>
      <c r="F10" s="284"/>
      <c r="G10" s="284"/>
      <c r="H10" s="284"/>
      <c r="I10" s="284"/>
      <c r="J10" s="284"/>
      <c r="K10" s="284"/>
      <c r="L10" s="284"/>
      <c r="M10" s="284"/>
      <c r="N10" s="284"/>
      <c r="O10" s="284"/>
      <c r="P10" s="284"/>
      <c r="Q10" s="284"/>
      <c r="R10" s="284"/>
      <c r="S10" s="284"/>
      <c r="T10" s="284"/>
      <c r="U10" s="284"/>
      <c r="V10" s="284"/>
      <c r="W10" s="284"/>
      <c r="X10" s="284"/>
      <c r="Y10" s="284"/>
      <c r="Z10" s="285">
        <f t="shared" si="0"/>
        <v>0</v>
      </c>
    </row>
    <row r="11" spans="2:26" ht="15.6" customHeight="1" x14ac:dyDescent="0.15">
      <c r="B11" s="277"/>
      <c r="C11" s="273" t="s">
        <v>31</v>
      </c>
      <c r="D11" s="274"/>
      <c r="E11" s="275" t="s">
        <v>370</v>
      </c>
      <c r="F11" s="284"/>
      <c r="G11" s="284"/>
      <c r="H11" s="284"/>
      <c r="I11" s="284"/>
      <c r="J11" s="284"/>
      <c r="K11" s="284"/>
      <c r="L11" s="284"/>
      <c r="M11" s="284"/>
      <c r="N11" s="284"/>
      <c r="O11" s="284"/>
      <c r="P11" s="284"/>
      <c r="Q11" s="284"/>
      <c r="R11" s="284"/>
      <c r="S11" s="284"/>
      <c r="T11" s="284"/>
      <c r="U11" s="284"/>
      <c r="V11" s="284"/>
      <c r="W11" s="284"/>
      <c r="X11" s="284"/>
      <c r="Y11" s="284"/>
      <c r="Z11" s="285">
        <f t="shared" si="0"/>
        <v>0</v>
      </c>
    </row>
    <row r="12" spans="2:26" ht="15.6" customHeight="1" x14ac:dyDescent="0.15">
      <c r="B12" s="272" t="s">
        <v>198</v>
      </c>
      <c r="C12" s="278" t="s">
        <v>31</v>
      </c>
      <c r="D12" s="279"/>
      <c r="E12" s="275" t="s">
        <v>370</v>
      </c>
      <c r="F12" s="284"/>
      <c r="G12" s="284"/>
      <c r="H12" s="284"/>
      <c r="I12" s="284"/>
      <c r="J12" s="284"/>
      <c r="K12" s="284"/>
      <c r="L12" s="284"/>
      <c r="M12" s="284"/>
      <c r="N12" s="284"/>
      <c r="O12" s="284"/>
      <c r="P12" s="284"/>
      <c r="Q12" s="284"/>
      <c r="R12" s="284"/>
      <c r="S12" s="284"/>
      <c r="T12" s="284"/>
      <c r="U12" s="284"/>
      <c r="V12" s="284"/>
      <c r="W12" s="284"/>
      <c r="X12" s="284"/>
      <c r="Y12" s="284"/>
      <c r="Z12" s="285">
        <f t="shared" si="0"/>
        <v>0</v>
      </c>
    </row>
    <row r="13" spans="2:26" ht="15.6" customHeight="1" x14ac:dyDescent="0.15">
      <c r="B13" s="276"/>
      <c r="C13" s="276"/>
      <c r="D13" s="280" t="s">
        <v>373</v>
      </c>
      <c r="E13" s="275" t="s">
        <v>369</v>
      </c>
      <c r="F13" s="284"/>
      <c r="G13" s="284"/>
      <c r="H13" s="284"/>
      <c r="I13" s="284"/>
      <c r="J13" s="284"/>
      <c r="K13" s="284"/>
      <c r="L13" s="284"/>
      <c r="M13" s="284"/>
      <c r="N13" s="284"/>
      <c r="O13" s="284"/>
      <c r="P13" s="284"/>
      <c r="Q13" s="284"/>
      <c r="R13" s="284"/>
      <c r="S13" s="284"/>
      <c r="T13" s="284"/>
      <c r="U13" s="284"/>
      <c r="V13" s="284"/>
      <c r="W13" s="284"/>
      <c r="X13" s="284"/>
      <c r="Y13" s="284"/>
      <c r="Z13" s="286" t="s">
        <v>377</v>
      </c>
    </row>
    <row r="14" spans="2:26" ht="15.6" customHeight="1" x14ac:dyDescent="0.15">
      <c r="B14" s="277"/>
      <c r="C14" s="277"/>
      <c r="D14" s="280" t="s">
        <v>367</v>
      </c>
      <c r="E14" s="275" t="s">
        <v>368</v>
      </c>
      <c r="F14" s="287">
        <v>32553</v>
      </c>
      <c r="G14" s="287">
        <v>32553</v>
      </c>
      <c r="H14" s="287">
        <v>32553</v>
      </c>
      <c r="I14" s="287">
        <v>32553</v>
      </c>
      <c r="J14" s="287">
        <v>32553</v>
      </c>
      <c r="K14" s="287">
        <v>32553</v>
      </c>
      <c r="L14" s="287">
        <v>32553</v>
      </c>
      <c r="M14" s="287">
        <v>32553</v>
      </c>
      <c r="N14" s="287">
        <v>32553</v>
      </c>
      <c r="O14" s="287">
        <v>32553</v>
      </c>
      <c r="P14" s="287">
        <v>32553</v>
      </c>
      <c r="Q14" s="287">
        <v>32553</v>
      </c>
      <c r="R14" s="287">
        <v>32553</v>
      </c>
      <c r="S14" s="287">
        <v>32553</v>
      </c>
      <c r="T14" s="287">
        <v>32553</v>
      </c>
      <c r="U14" s="287">
        <v>32553</v>
      </c>
      <c r="V14" s="287">
        <v>32553</v>
      </c>
      <c r="W14" s="287">
        <v>32553</v>
      </c>
      <c r="X14" s="287">
        <v>32553</v>
      </c>
      <c r="Y14" s="287">
        <v>32553</v>
      </c>
      <c r="Z14" s="285">
        <f t="shared" si="0"/>
        <v>651060</v>
      </c>
    </row>
    <row r="15" spans="2:26" ht="15.6" customHeight="1" x14ac:dyDescent="0.15">
      <c r="B15" s="272" t="s">
        <v>344</v>
      </c>
      <c r="C15" s="278" t="s">
        <v>31</v>
      </c>
      <c r="D15" s="274"/>
      <c r="E15" s="275" t="s">
        <v>370</v>
      </c>
      <c r="F15" s="284"/>
      <c r="G15" s="284"/>
      <c r="H15" s="284"/>
      <c r="I15" s="284"/>
      <c r="J15" s="284"/>
      <c r="K15" s="284"/>
      <c r="L15" s="284"/>
      <c r="M15" s="284"/>
      <c r="N15" s="284"/>
      <c r="O15" s="284"/>
      <c r="P15" s="284"/>
      <c r="Q15" s="284"/>
      <c r="R15" s="284"/>
      <c r="S15" s="284"/>
      <c r="T15" s="284"/>
      <c r="U15" s="284"/>
      <c r="V15" s="284"/>
      <c r="W15" s="284"/>
      <c r="X15" s="284"/>
      <c r="Y15" s="284"/>
      <c r="Z15" s="285">
        <f t="shared" si="0"/>
        <v>0</v>
      </c>
    </row>
    <row r="16" spans="2:26" ht="15.6" customHeight="1" x14ac:dyDescent="0.15">
      <c r="B16" s="276"/>
      <c r="C16" s="281"/>
      <c r="D16" s="280" t="s">
        <v>373</v>
      </c>
      <c r="E16" s="275" t="s">
        <v>369</v>
      </c>
      <c r="F16" s="284"/>
      <c r="G16" s="284"/>
      <c r="H16" s="284"/>
      <c r="I16" s="284"/>
      <c r="J16" s="284"/>
      <c r="K16" s="284"/>
      <c r="L16" s="284"/>
      <c r="M16" s="284"/>
      <c r="N16" s="284"/>
      <c r="O16" s="284"/>
      <c r="P16" s="284"/>
      <c r="Q16" s="284"/>
      <c r="R16" s="284"/>
      <c r="S16" s="284"/>
      <c r="T16" s="284"/>
      <c r="U16" s="284"/>
      <c r="V16" s="284"/>
      <c r="W16" s="284"/>
      <c r="X16" s="284"/>
      <c r="Y16" s="284"/>
      <c r="Z16" s="286" t="s">
        <v>377</v>
      </c>
    </row>
    <row r="17" spans="2:26" ht="15.6" customHeight="1" x14ac:dyDescent="0.15">
      <c r="B17" s="277"/>
      <c r="C17" s="282"/>
      <c r="D17" s="888" t="s">
        <v>918</v>
      </c>
      <c r="E17" s="275" t="s">
        <v>368</v>
      </c>
      <c r="F17" s="284"/>
      <c r="G17" s="284"/>
      <c r="H17" s="284"/>
      <c r="I17" s="284"/>
      <c r="J17" s="284"/>
      <c r="K17" s="284"/>
      <c r="L17" s="284"/>
      <c r="M17" s="284"/>
      <c r="N17" s="284"/>
      <c r="O17" s="284"/>
      <c r="P17" s="284"/>
      <c r="Q17" s="284"/>
      <c r="R17" s="284"/>
      <c r="S17" s="284"/>
      <c r="T17" s="284"/>
      <c r="U17" s="284"/>
      <c r="V17" s="284"/>
      <c r="W17" s="284"/>
      <c r="X17" s="284"/>
      <c r="Y17" s="284"/>
      <c r="Z17" s="285">
        <f t="shared" si="0"/>
        <v>0</v>
      </c>
    </row>
    <row r="18" spans="2:26" ht="15.6" customHeight="1" x14ac:dyDescent="0.15">
      <c r="B18" s="272" t="s">
        <v>345</v>
      </c>
      <c r="C18" s="278" t="s">
        <v>31</v>
      </c>
      <c r="D18" s="889"/>
      <c r="E18" s="275" t="s">
        <v>370</v>
      </c>
      <c r="F18" s="288">
        <f t="shared" ref="F18:H18" si="1">ROUNDDOWN(F21*(F19+F20)/1000,3)</f>
        <v>31968</v>
      </c>
      <c r="G18" s="288">
        <f>ROUNDDOWN(G21*(G19+G20)/1000,3)</f>
        <v>31968</v>
      </c>
      <c r="H18" s="288">
        <f t="shared" si="1"/>
        <v>31968</v>
      </c>
      <c r="I18" s="288">
        <f>ROUNDDOWN(I21*(I19+I20)/1000,3)</f>
        <v>31968</v>
      </c>
      <c r="J18" s="288">
        <f t="shared" ref="J18:X18" si="2">ROUNDDOWN(J21*(J19+J20)/1000,3)</f>
        <v>31968</v>
      </c>
      <c r="K18" s="288">
        <f t="shared" si="2"/>
        <v>31968</v>
      </c>
      <c r="L18" s="288">
        <f t="shared" si="2"/>
        <v>31968</v>
      </c>
      <c r="M18" s="288">
        <f t="shared" si="2"/>
        <v>31968</v>
      </c>
      <c r="N18" s="288">
        <f t="shared" si="2"/>
        <v>31968</v>
      </c>
      <c r="O18" s="288">
        <f t="shared" si="2"/>
        <v>31968</v>
      </c>
      <c r="P18" s="288">
        <f t="shared" si="2"/>
        <v>31968</v>
      </c>
      <c r="Q18" s="288">
        <f t="shared" si="2"/>
        <v>31968</v>
      </c>
      <c r="R18" s="288">
        <f t="shared" si="2"/>
        <v>31968</v>
      </c>
      <c r="S18" s="288">
        <f t="shared" si="2"/>
        <v>31968</v>
      </c>
      <c r="T18" s="288">
        <f t="shared" si="2"/>
        <v>31968</v>
      </c>
      <c r="U18" s="288">
        <f t="shared" si="2"/>
        <v>31968</v>
      </c>
      <c r="V18" s="288">
        <f t="shared" si="2"/>
        <v>31968</v>
      </c>
      <c r="W18" s="288">
        <f t="shared" si="2"/>
        <v>31968</v>
      </c>
      <c r="X18" s="288">
        <f t="shared" si="2"/>
        <v>31968</v>
      </c>
      <c r="Y18" s="288">
        <f>ROUNDDOWN(Y21*(Y19+Y20)/1000,3)</f>
        <v>31968</v>
      </c>
      <c r="Z18" s="285">
        <f t="shared" si="0"/>
        <v>639360</v>
      </c>
    </row>
    <row r="19" spans="2:26" ht="15.6" customHeight="1" x14ac:dyDescent="0.15">
      <c r="B19" s="276"/>
      <c r="C19" s="276"/>
      <c r="D19" s="888" t="s">
        <v>916</v>
      </c>
      <c r="E19" s="275" t="s">
        <v>369</v>
      </c>
      <c r="F19" s="288">
        <f>'第7-1号'!$M$32</f>
        <v>5800</v>
      </c>
      <c r="G19" s="288">
        <f>'第7-1号'!$M$32</f>
        <v>5800</v>
      </c>
      <c r="H19" s="288">
        <f>'第7-1号'!$M$32</f>
        <v>5800</v>
      </c>
      <c r="I19" s="288">
        <f>'第7-1号'!$M$32</f>
        <v>5800</v>
      </c>
      <c r="J19" s="288">
        <f>'第7-1号'!$M$32</f>
        <v>5800</v>
      </c>
      <c r="K19" s="288">
        <f>'第7-1号'!$M$32</f>
        <v>5800</v>
      </c>
      <c r="L19" s="288">
        <f>'第7-1号'!$M$32</f>
        <v>5800</v>
      </c>
      <c r="M19" s="288">
        <f>'第7-1号'!$M$32</f>
        <v>5800</v>
      </c>
      <c r="N19" s="288">
        <f>'第7-1号'!$M$32</f>
        <v>5800</v>
      </c>
      <c r="O19" s="288">
        <f>'第7-1号'!$M$32</f>
        <v>5800</v>
      </c>
      <c r="P19" s="288">
        <f>'第7-1号'!$M$32</f>
        <v>5800</v>
      </c>
      <c r="Q19" s="288">
        <f>'第7-1号'!$M$32</f>
        <v>5800</v>
      </c>
      <c r="R19" s="288">
        <f>'第7-1号'!$M$32</f>
        <v>5800</v>
      </c>
      <c r="S19" s="288">
        <f>'第7-1号'!$M$32</f>
        <v>5800</v>
      </c>
      <c r="T19" s="288">
        <f>'第7-1号'!$M$32</f>
        <v>5800</v>
      </c>
      <c r="U19" s="288">
        <f>'第7-1号'!$M$32</f>
        <v>5800</v>
      </c>
      <c r="V19" s="288">
        <f>'第7-1号'!$M$32</f>
        <v>5800</v>
      </c>
      <c r="W19" s="288">
        <f>'第7-1号'!$M$32</f>
        <v>5800</v>
      </c>
      <c r="X19" s="288">
        <f>'第7-1号'!$M$32</f>
        <v>5800</v>
      </c>
      <c r="Y19" s="288">
        <f>'第7-1号'!$M$32</f>
        <v>5800</v>
      </c>
      <c r="Z19" s="286" t="s">
        <v>377</v>
      </c>
    </row>
    <row r="20" spans="2:26" ht="15.6" customHeight="1" x14ac:dyDescent="0.15">
      <c r="B20" s="276"/>
      <c r="C20" s="276"/>
      <c r="D20" s="888" t="s">
        <v>917</v>
      </c>
      <c r="E20" s="275" t="s">
        <v>369</v>
      </c>
      <c r="F20" s="288">
        <f>'第7-1号'!$M$33</f>
        <v>27500</v>
      </c>
      <c r="G20" s="288">
        <f>'第7-1号'!$M$33</f>
        <v>27500</v>
      </c>
      <c r="H20" s="288">
        <f>'第7-1号'!$M$33</f>
        <v>27500</v>
      </c>
      <c r="I20" s="288">
        <f>'第7-1号'!$M$33</f>
        <v>27500</v>
      </c>
      <c r="J20" s="288">
        <f>'第7-1号'!$M$33</f>
        <v>27500</v>
      </c>
      <c r="K20" s="288">
        <f>'第7-1号'!$M$33</f>
        <v>27500</v>
      </c>
      <c r="L20" s="288">
        <f>'第7-1号'!$M$33</f>
        <v>27500</v>
      </c>
      <c r="M20" s="288">
        <f>'第7-1号'!$M$33</f>
        <v>27500</v>
      </c>
      <c r="N20" s="288">
        <f>'第7-1号'!$M$33</f>
        <v>27500</v>
      </c>
      <c r="O20" s="288">
        <f>'第7-1号'!$M$33</f>
        <v>27500</v>
      </c>
      <c r="P20" s="288">
        <f>'第7-1号'!$M$33</f>
        <v>27500</v>
      </c>
      <c r="Q20" s="288">
        <f>'第7-1号'!$M$33</f>
        <v>27500</v>
      </c>
      <c r="R20" s="288">
        <f>'第7-1号'!$M$33</f>
        <v>27500</v>
      </c>
      <c r="S20" s="288">
        <f>'第7-1号'!$M$33</f>
        <v>27500</v>
      </c>
      <c r="T20" s="288">
        <f>'第7-1号'!$M$33</f>
        <v>27500</v>
      </c>
      <c r="U20" s="288">
        <f>'第7-1号'!$M$33</f>
        <v>27500</v>
      </c>
      <c r="V20" s="288">
        <f>'第7-1号'!$M$33</f>
        <v>27500</v>
      </c>
      <c r="W20" s="288">
        <f>'第7-1号'!$M$33</f>
        <v>27500</v>
      </c>
      <c r="X20" s="288">
        <f>'第7-1号'!$M$33</f>
        <v>27500</v>
      </c>
      <c r="Y20" s="288">
        <f>'第7-1号'!$M$33</f>
        <v>27500</v>
      </c>
      <c r="Z20" s="286" t="s">
        <v>377</v>
      </c>
    </row>
    <row r="21" spans="2:26" ht="15.6" customHeight="1" x14ac:dyDescent="0.15">
      <c r="B21" s="277"/>
      <c r="C21" s="277"/>
      <c r="D21" s="888" t="s">
        <v>918</v>
      </c>
      <c r="E21" s="275" t="s">
        <v>368</v>
      </c>
      <c r="F21" s="288">
        <v>960</v>
      </c>
      <c r="G21" s="288">
        <v>960</v>
      </c>
      <c r="H21" s="288">
        <v>960</v>
      </c>
      <c r="I21" s="288">
        <v>960</v>
      </c>
      <c r="J21" s="288">
        <v>960</v>
      </c>
      <c r="K21" s="288">
        <v>960</v>
      </c>
      <c r="L21" s="288">
        <v>960</v>
      </c>
      <c r="M21" s="288">
        <v>960</v>
      </c>
      <c r="N21" s="288">
        <v>960</v>
      </c>
      <c r="O21" s="288">
        <v>960</v>
      </c>
      <c r="P21" s="288">
        <v>960</v>
      </c>
      <c r="Q21" s="288">
        <v>960</v>
      </c>
      <c r="R21" s="288">
        <v>960</v>
      </c>
      <c r="S21" s="288">
        <v>960</v>
      </c>
      <c r="T21" s="288">
        <v>960</v>
      </c>
      <c r="U21" s="288">
        <v>960</v>
      </c>
      <c r="V21" s="288">
        <v>960</v>
      </c>
      <c r="W21" s="288">
        <v>960</v>
      </c>
      <c r="X21" s="288">
        <v>960</v>
      </c>
      <c r="Y21" s="288">
        <v>960</v>
      </c>
      <c r="Z21" s="285">
        <f t="shared" si="0"/>
        <v>19200</v>
      </c>
    </row>
    <row r="22" spans="2:26" ht="15.6" customHeight="1" x14ac:dyDescent="0.15">
      <c r="B22" s="273" t="s">
        <v>32</v>
      </c>
      <c r="C22" s="283"/>
      <c r="D22" s="274"/>
      <c r="E22" s="275" t="s">
        <v>370</v>
      </c>
      <c r="F22" s="284"/>
      <c r="G22" s="284"/>
      <c r="H22" s="284"/>
      <c r="I22" s="284"/>
      <c r="J22" s="284"/>
      <c r="K22" s="284"/>
      <c r="L22" s="284"/>
      <c r="M22" s="284"/>
      <c r="N22" s="284"/>
      <c r="O22" s="284"/>
      <c r="P22" s="284"/>
      <c r="Q22" s="284"/>
      <c r="R22" s="284"/>
      <c r="S22" s="284"/>
      <c r="T22" s="284"/>
      <c r="U22" s="284"/>
      <c r="V22" s="284"/>
      <c r="W22" s="284"/>
      <c r="X22" s="284"/>
      <c r="Y22" s="284"/>
      <c r="Z22" s="285">
        <f t="shared" si="0"/>
        <v>0</v>
      </c>
    </row>
    <row r="23" spans="2:26" ht="12" x14ac:dyDescent="0.15">
      <c r="B23" s="289" t="s">
        <v>378</v>
      </c>
    </row>
    <row r="24" spans="2:26" ht="12" x14ac:dyDescent="0.15">
      <c r="B24" s="289" t="s">
        <v>379</v>
      </c>
    </row>
    <row r="25" spans="2:26" ht="12" x14ac:dyDescent="0.15">
      <c r="B25" s="289" t="s">
        <v>380</v>
      </c>
    </row>
    <row r="26" spans="2:26" ht="12" x14ac:dyDescent="0.15">
      <c r="B26" s="289" t="s">
        <v>381</v>
      </c>
    </row>
    <row r="28" spans="2:26" ht="15.6" customHeight="1" x14ac:dyDescent="0.15">
      <c r="B28" s="289" t="s">
        <v>481</v>
      </c>
    </row>
    <row r="29" spans="2:26" ht="15.6" customHeight="1" x14ac:dyDescent="0.15">
      <c r="B29" s="1004" t="s">
        <v>376</v>
      </c>
      <c r="C29" s="1004" t="s">
        <v>6</v>
      </c>
      <c r="D29" s="1004"/>
      <c r="E29" s="1004" t="s">
        <v>16</v>
      </c>
      <c r="F29" s="270" t="s">
        <v>146</v>
      </c>
      <c r="G29" s="270" t="s">
        <v>147</v>
      </c>
      <c r="H29" s="270" t="s">
        <v>148</v>
      </c>
      <c r="I29" s="270" t="s">
        <v>149</v>
      </c>
      <c r="J29" s="270" t="s">
        <v>150</v>
      </c>
      <c r="K29" s="270" t="s">
        <v>151</v>
      </c>
      <c r="L29" s="270" t="s">
        <v>152</v>
      </c>
      <c r="M29" s="270" t="s">
        <v>153</v>
      </c>
      <c r="N29" s="270" t="s">
        <v>154</v>
      </c>
      <c r="O29" s="270" t="s">
        <v>155</v>
      </c>
      <c r="P29" s="270" t="s">
        <v>156</v>
      </c>
      <c r="Q29" s="270" t="s">
        <v>157</v>
      </c>
      <c r="R29" s="270" t="s">
        <v>158</v>
      </c>
      <c r="S29" s="270" t="s">
        <v>159</v>
      </c>
      <c r="T29" s="270" t="s">
        <v>160</v>
      </c>
      <c r="U29" s="270" t="s">
        <v>161</v>
      </c>
      <c r="V29" s="270" t="s">
        <v>162</v>
      </c>
      <c r="W29" s="270" t="s">
        <v>163</v>
      </c>
      <c r="X29" s="270" t="s">
        <v>164</v>
      </c>
      <c r="Y29" s="270" t="s">
        <v>165</v>
      </c>
      <c r="Z29" s="1004" t="s">
        <v>32</v>
      </c>
    </row>
    <row r="30" spans="2:26" ht="15.6" customHeight="1" x14ac:dyDescent="0.15">
      <c r="B30" s="1004"/>
      <c r="C30" s="1004"/>
      <c r="D30" s="1004"/>
      <c r="E30" s="1004"/>
      <c r="F30" s="271" t="s">
        <v>186</v>
      </c>
      <c r="G30" s="271" t="s">
        <v>208</v>
      </c>
      <c r="H30" s="271" t="s">
        <v>209</v>
      </c>
      <c r="I30" s="271" t="s">
        <v>210</v>
      </c>
      <c r="J30" s="271" t="s">
        <v>211</v>
      </c>
      <c r="K30" s="271" t="s">
        <v>212</v>
      </c>
      <c r="L30" s="271" t="s">
        <v>213</v>
      </c>
      <c r="M30" s="271" t="s">
        <v>214</v>
      </c>
      <c r="N30" s="271" t="s">
        <v>215</v>
      </c>
      <c r="O30" s="271" t="s">
        <v>216</v>
      </c>
      <c r="P30" s="271" t="s">
        <v>217</v>
      </c>
      <c r="Q30" s="271" t="s">
        <v>218</v>
      </c>
      <c r="R30" s="271" t="s">
        <v>219</v>
      </c>
      <c r="S30" s="271" t="s">
        <v>220</v>
      </c>
      <c r="T30" s="271" t="s">
        <v>221</v>
      </c>
      <c r="U30" s="271" t="s">
        <v>222</v>
      </c>
      <c r="V30" s="271" t="s">
        <v>223</v>
      </c>
      <c r="W30" s="271" t="s">
        <v>224</v>
      </c>
      <c r="X30" s="271" t="s">
        <v>225</v>
      </c>
      <c r="Y30" s="271" t="s">
        <v>226</v>
      </c>
      <c r="Z30" s="1004"/>
    </row>
    <row r="31" spans="2:26" ht="15.6" customHeight="1" x14ac:dyDescent="0.15">
      <c r="B31" s="272" t="s">
        <v>347</v>
      </c>
      <c r="C31" s="273" t="s">
        <v>363</v>
      </c>
      <c r="D31" s="274"/>
      <c r="E31" s="275" t="s">
        <v>370</v>
      </c>
      <c r="F31" s="284"/>
      <c r="G31" s="284"/>
      <c r="H31" s="284"/>
      <c r="I31" s="284"/>
      <c r="J31" s="284"/>
      <c r="K31" s="284"/>
      <c r="L31" s="284"/>
      <c r="M31" s="284"/>
      <c r="N31" s="284"/>
      <c r="O31" s="284"/>
      <c r="P31" s="284"/>
      <c r="Q31" s="284"/>
      <c r="R31" s="284"/>
      <c r="S31" s="284"/>
      <c r="T31" s="284"/>
      <c r="U31" s="284"/>
      <c r="V31" s="284"/>
      <c r="W31" s="284"/>
      <c r="X31" s="284"/>
      <c r="Y31" s="284"/>
      <c r="Z31" s="285">
        <f>SUM(F31:Y31)</f>
        <v>0</v>
      </c>
    </row>
    <row r="32" spans="2:26" ht="15.6" customHeight="1" x14ac:dyDescent="0.15">
      <c r="B32" s="276"/>
      <c r="C32" s="273" t="s">
        <v>382</v>
      </c>
      <c r="D32" s="274"/>
      <c r="E32" s="275" t="s">
        <v>370</v>
      </c>
      <c r="F32" s="284"/>
      <c r="G32" s="284"/>
      <c r="H32" s="284"/>
      <c r="I32" s="284"/>
      <c r="J32" s="284"/>
      <c r="K32" s="284"/>
      <c r="L32" s="284"/>
      <c r="M32" s="284"/>
      <c r="N32" s="284"/>
      <c r="O32" s="284"/>
      <c r="P32" s="284"/>
      <c r="Q32" s="284"/>
      <c r="R32" s="284"/>
      <c r="S32" s="284"/>
      <c r="T32" s="284"/>
      <c r="U32" s="284"/>
      <c r="V32" s="284"/>
      <c r="W32" s="284"/>
      <c r="X32" s="284"/>
      <c r="Y32" s="284"/>
      <c r="Z32" s="285">
        <f t="shared" ref="Z32:Z36" si="3">SUM(F32:Y32)</f>
        <v>0</v>
      </c>
    </row>
    <row r="33" spans="2:26" ht="15.6" customHeight="1" x14ac:dyDescent="0.15">
      <c r="B33" s="276"/>
      <c r="C33" s="273" t="s">
        <v>364</v>
      </c>
      <c r="D33" s="274"/>
      <c r="E33" s="275" t="s">
        <v>370</v>
      </c>
      <c r="F33" s="284"/>
      <c r="G33" s="284"/>
      <c r="H33" s="284"/>
      <c r="I33" s="284"/>
      <c r="J33" s="284"/>
      <c r="K33" s="284"/>
      <c r="L33" s="284"/>
      <c r="M33" s="284"/>
      <c r="N33" s="284"/>
      <c r="O33" s="284"/>
      <c r="P33" s="284"/>
      <c r="Q33" s="284"/>
      <c r="R33" s="284"/>
      <c r="S33" s="284"/>
      <c r="T33" s="284"/>
      <c r="U33" s="284"/>
      <c r="V33" s="284"/>
      <c r="W33" s="284"/>
      <c r="X33" s="284"/>
      <c r="Y33" s="284"/>
      <c r="Z33" s="285">
        <f t="shared" si="3"/>
        <v>0</v>
      </c>
    </row>
    <row r="34" spans="2:26" ht="15.6" customHeight="1" x14ac:dyDescent="0.15">
      <c r="B34" s="276"/>
      <c r="C34" s="273" t="s">
        <v>366</v>
      </c>
      <c r="D34" s="274"/>
      <c r="E34" s="275" t="s">
        <v>370</v>
      </c>
      <c r="F34" s="284"/>
      <c r="G34" s="284"/>
      <c r="H34" s="284"/>
      <c r="I34" s="284"/>
      <c r="J34" s="284"/>
      <c r="K34" s="284"/>
      <c r="L34" s="284"/>
      <c r="M34" s="284"/>
      <c r="N34" s="284"/>
      <c r="O34" s="284"/>
      <c r="P34" s="284"/>
      <c r="Q34" s="284"/>
      <c r="R34" s="284"/>
      <c r="S34" s="284"/>
      <c r="T34" s="284"/>
      <c r="U34" s="284"/>
      <c r="V34" s="284"/>
      <c r="W34" s="284"/>
      <c r="X34" s="284"/>
      <c r="Y34" s="284"/>
      <c r="Z34" s="285">
        <f t="shared" si="3"/>
        <v>0</v>
      </c>
    </row>
    <row r="35" spans="2:26" ht="15.6" customHeight="1" x14ac:dyDescent="0.15">
      <c r="B35" s="277"/>
      <c r="C35" s="273" t="s">
        <v>31</v>
      </c>
      <c r="D35" s="274"/>
      <c r="E35" s="275" t="s">
        <v>370</v>
      </c>
      <c r="F35" s="284"/>
      <c r="G35" s="284"/>
      <c r="H35" s="284"/>
      <c r="I35" s="284"/>
      <c r="J35" s="284"/>
      <c r="K35" s="284"/>
      <c r="L35" s="284"/>
      <c r="M35" s="284"/>
      <c r="N35" s="284"/>
      <c r="O35" s="284"/>
      <c r="P35" s="284"/>
      <c r="Q35" s="284"/>
      <c r="R35" s="284"/>
      <c r="S35" s="284"/>
      <c r="T35" s="284"/>
      <c r="U35" s="284"/>
      <c r="V35" s="284"/>
      <c r="W35" s="284"/>
      <c r="X35" s="284"/>
      <c r="Y35" s="284"/>
      <c r="Z35" s="285">
        <f t="shared" si="3"/>
        <v>0</v>
      </c>
    </row>
    <row r="36" spans="2:26" ht="15.6" customHeight="1" x14ac:dyDescent="0.15">
      <c r="B36" s="272" t="s">
        <v>348</v>
      </c>
      <c r="C36" s="278" t="s">
        <v>31</v>
      </c>
      <c r="D36" s="279"/>
      <c r="E36" s="275" t="s">
        <v>370</v>
      </c>
      <c r="F36" s="284"/>
      <c r="G36" s="284"/>
      <c r="H36" s="284"/>
      <c r="I36" s="284"/>
      <c r="J36" s="284"/>
      <c r="K36" s="284"/>
      <c r="L36" s="284"/>
      <c r="M36" s="284"/>
      <c r="N36" s="284"/>
      <c r="O36" s="284"/>
      <c r="P36" s="284"/>
      <c r="Q36" s="284"/>
      <c r="R36" s="284"/>
      <c r="S36" s="284"/>
      <c r="T36" s="284"/>
      <c r="U36" s="284"/>
      <c r="V36" s="284"/>
      <c r="W36" s="284"/>
      <c r="X36" s="284"/>
      <c r="Y36" s="284"/>
      <c r="Z36" s="285">
        <f t="shared" si="3"/>
        <v>0</v>
      </c>
    </row>
    <row r="37" spans="2:26" ht="15.6" customHeight="1" x14ac:dyDescent="0.15">
      <c r="B37" s="276"/>
      <c r="C37" s="276"/>
      <c r="D37" s="280" t="s">
        <v>373</v>
      </c>
      <c r="E37" s="275" t="s">
        <v>374</v>
      </c>
      <c r="F37" s="284"/>
      <c r="G37" s="284"/>
      <c r="H37" s="284"/>
      <c r="I37" s="284"/>
      <c r="J37" s="284"/>
      <c r="K37" s="284"/>
      <c r="L37" s="284"/>
      <c r="M37" s="284"/>
      <c r="N37" s="284"/>
      <c r="O37" s="284"/>
      <c r="P37" s="284"/>
      <c r="Q37" s="284"/>
      <c r="R37" s="284"/>
      <c r="S37" s="284"/>
      <c r="T37" s="284"/>
      <c r="U37" s="284"/>
      <c r="V37" s="284"/>
      <c r="W37" s="284"/>
      <c r="X37" s="284"/>
      <c r="Y37" s="284"/>
      <c r="Z37" s="286" t="s">
        <v>377</v>
      </c>
    </row>
    <row r="38" spans="2:26" ht="15.6" customHeight="1" x14ac:dyDescent="0.15">
      <c r="B38" s="277"/>
      <c r="C38" s="277"/>
      <c r="D38" s="280" t="s">
        <v>383</v>
      </c>
      <c r="E38" s="275" t="s">
        <v>375</v>
      </c>
      <c r="F38" s="284"/>
      <c r="G38" s="284"/>
      <c r="H38" s="284"/>
      <c r="I38" s="284"/>
      <c r="J38" s="284"/>
      <c r="K38" s="284"/>
      <c r="L38" s="284"/>
      <c r="M38" s="284"/>
      <c r="N38" s="284"/>
      <c r="O38" s="284"/>
      <c r="P38" s="284"/>
      <c r="Q38" s="284"/>
      <c r="R38" s="284"/>
      <c r="S38" s="284"/>
      <c r="T38" s="284"/>
      <c r="U38" s="284"/>
      <c r="V38" s="284"/>
      <c r="W38" s="284"/>
      <c r="X38" s="284"/>
      <c r="Y38" s="284"/>
      <c r="Z38" s="285">
        <f>SUM(F38:Y38)</f>
        <v>0</v>
      </c>
    </row>
    <row r="39" spans="2:26" ht="15.6" customHeight="1" x14ac:dyDescent="0.15">
      <c r="B39" s="273" t="s">
        <v>32</v>
      </c>
      <c r="C39" s="283"/>
      <c r="D39" s="274"/>
      <c r="E39" s="275" t="s">
        <v>370</v>
      </c>
      <c r="F39" s="284"/>
      <c r="G39" s="284"/>
      <c r="H39" s="284"/>
      <c r="I39" s="284"/>
      <c r="J39" s="284"/>
      <c r="K39" s="284"/>
      <c r="L39" s="284"/>
      <c r="M39" s="284"/>
      <c r="N39" s="284"/>
      <c r="O39" s="284"/>
      <c r="P39" s="284"/>
      <c r="Q39" s="284"/>
      <c r="R39" s="284"/>
      <c r="S39" s="284"/>
      <c r="T39" s="284"/>
      <c r="U39" s="284"/>
      <c r="V39" s="284"/>
      <c r="W39" s="284"/>
      <c r="X39" s="284"/>
      <c r="Y39" s="284"/>
      <c r="Z39" s="285">
        <f>SUM(F39:Y39)</f>
        <v>0</v>
      </c>
    </row>
    <row r="40" spans="2:26" ht="15.6" customHeight="1" x14ac:dyDescent="0.15">
      <c r="B40" s="289" t="s">
        <v>378</v>
      </c>
    </row>
    <row r="41" spans="2:26" ht="15.6" customHeight="1" x14ac:dyDescent="0.15">
      <c r="B41" s="289" t="s">
        <v>379</v>
      </c>
    </row>
    <row r="42" spans="2:26" ht="15.6" customHeight="1" x14ac:dyDescent="0.15">
      <c r="B42" s="289" t="s">
        <v>380</v>
      </c>
    </row>
    <row r="43" spans="2:26" ht="15.6" customHeight="1" x14ac:dyDescent="0.15">
      <c r="B43" s="289" t="s">
        <v>381</v>
      </c>
    </row>
  </sheetData>
  <mergeCells count="9">
    <mergeCell ref="B3:Z3"/>
    <mergeCell ref="Z5:Z6"/>
    <mergeCell ref="Z29:Z30"/>
    <mergeCell ref="B5:B6"/>
    <mergeCell ref="C5:D6"/>
    <mergeCell ref="E5:E6"/>
    <mergeCell ref="B29:B30"/>
    <mergeCell ref="C29:D30"/>
    <mergeCell ref="E29:E30"/>
  </mergeCells>
  <phoneticPr fontId="2"/>
  <pageMargins left="0.7" right="0.7" top="0.75" bottom="0.75" header="0.3" footer="0.3"/>
  <pageSetup paperSize="8" scale="88" fitToHeight="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showGridLines="0" workbookViewId="0">
      <selection activeCell="J12" sqref="J12"/>
    </sheetView>
  </sheetViews>
  <sheetFormatPr defaultRowHeight="12" x14ac:dyDescent="0.15"/>
  <cols>
    <col min="1" max="1" width="3.42578125" customWidth="1"/>
    <col min="2" max="2" width="4.5703125" customWidth="1"/>
    <col min="3" max="3" width="21.7109375" customWidth="1"/>
    <col min="4" max="4" width="9.5703125" bestFit="1" customWidth="1"/>
    <col min="5" max="5" width="34.140625" customWidth="1"/>
    <col min="6" max="6" width="13.7109375" customWidth="1"/>
    <col min="7" max="7" width="13.85546875" bestFit="1" customWidth="1"/>
  </cols>
  <sheetData>
    <row r="2" spans="2:7" x14ac:dyDescent="0.15">
      <c r="G2" t="s">
        <v>384</v>
      </c>
    </row>
    <row r="3" spans="2:7" ht="17.25" x14ac:dyDescent="0.15">
      <c r="B3" s="911" t="s">
        <v>385</v>
      </c>
      <c r="C3" s="911"/>
      <c r="D3" s="911"/>
      <c r="E3" s="911"/>
      <c r="F3" s="911"/>
      <c r="G3" s="911"/>
    </row>
    <row r="5" spans="2:7" x14ac:dyDescent="0.15">
      <c r="B5" t="s">
        <v>482</v>
      </c>
    </row>
    <row r="6" spans="2:7" ht="17.45" customHeight="1" x14ac:dyDescent="0.15">
      <c r="B6" s="913" t="s">
        <v>386</v>
      </c>
      <c r="C6" s="913" t="s">
        <v>389</v>
      </c>
      <c r="D6" s="913"/>
      <c r="E6" s="913"/>
      <c r="F6" s="293" t="s">
        <v>390</v>
      </c>
      <c r="G6" s="293" t="s">
        <v>391</v>
      </c>
    </row>
    <row r="7" spans="2:7" ht="17.45" customHeight="1" x14ac:dyDescent="0.15">
      <c r="B7" s="913"/>
      <c r="C7" s="291" t="s">
        <v>387</v>
      </c>
      <c r="D7" s="913" t="s">
        <v>388</v>
      </c>
      <c r="E7" s="913"/>
      <c r="F7" s="292" t="s">
        <v>370</v>
      </c>
      <c r="G7" s="292" t="s">
        <v>392</v>
      </c>
    </row>
    <row r="8" spans="2:7" ht="27" customHeight="1" x14ac:dyDescent="0.15">
      <c r="B8" s="290">
        <v>1</v>
      </c>
      <c r="C8" s="313" t="s">
        <v>396</v>
      </c>
      <c r="D8" s="313" t="s">
        <v>393</v>
      </c>
      <c r="E8" s="315" t="s">
        <v>395</v>
      </c>
      <c r="F8" s="314"/>
      <c r="G8" s="313"/>
    </row>
    <row r="9" spans="2:7" ht="27" customHeight="1" x14ac:dyDescent="0.15">
      <c r="B9" s="290">
        <v>2</v>
      </c>
      <c r="C9" s="313"/>
      <c r="D9" s="313" t="s">
        <v>394</v>
      </c>
      <c r="E9" s="315"/>
      <c r="F9" s="314"/>
      <c r="G9" s="313"/>
    </row>
    <row r="10" spans="2:7" ht="27" customHeight="1" x14ac:dyDescent="0.15">
      <c r="B10" s="290">
        <v>3</v>
      </c>
      <c r="C10" s="313"/>
      <c r="D10" s="313" t="s">
        <v>394</v>
      </c>
      <c r="E10" s="315"/>
      <c r="F10" s="314"/>
      <c r="G10" s="313"/>
    </row>
    <row r="11" spans="2:7" ht="27" customHeight="1" x14ac:dyDescent="0.15">
      <c r="B11" s="290">
        <v>4</v>
      </c>
      <c r="C11" s="313"/>
      <c r="D11" s="313"/>
      <c r="E11" s="315"/>
      <c r="F11" s="314"/>
      <c r="G11" s="313"/>
    </row>
    <row r="12" spans="2:7" ht="27" customHeight="1" x14ac:dyDescent="0.15">
      <c r="B12" s="290">
        <v>5</v>
      </c>
      <c r="C12" s="313"/>
      <c r="D12" s="313"/>
      <c r="E12" s="315"/>
      <c r="F12" s="314"/>
      <c r="G12" s="313"/>
    </row>
    <row r="13" spans="2:7" ht="27" customHeight="1" x14ac:dyDescent="0.15">
      <c r="B13" s="1005" t="s">
        <v>32</v>
      </c>
      <c r="C13" s="1006"/>
      <c r="D13" s="1006"/>
      <c r="E13" s="1007"/>
      <c r="F13" s="314"/>
      <c r="G13" s="313"/>
    </row>
    <row r="14" spans="2:7" x14ac:dyDescent="0.15">
      <c r="B14" t="s">
        <v>436</v>
      </c>
    </row>
    <row r="15" spans="2:7" x14ac:dyDescent="0.15">
      <c r="B15" t="s">
        <v>437</v>
      </c>
    </row>
    <row r="17" spans="2:7" x14ac:dyDescent="0.15">
      <c r="B17" t="s">
        <v>483</v>
      </c>
    </row>
    <row r="18" spans="2:7" ht="17.45" customHeight="1" x14ac:dyDescent="0.15">
      <c r="B18" s="913" t="s">
        <v>386</v>
      </c>
      <c r="C18" s="913" t="s">
        <v>389</v>
      </c>
      <c r="D18" s="913"/>
      <c r="E18" s="913"/>
      <c r="F18" s="293" t="s">
        <v>390</v>
      </c>
      <c r="G18" s="293" t="s">
        <v>391</v>
      </c>
    </row>
    <row r="19" spans="2:7" ht="17.45" customHeight="1" x14ac:dyDescent="0.15">
      <c r="B19" s="913"/>
      <c r="C19" s="291" t="s">
        <v>387</v>
      </c>
      <c r="D19" s="913" t="s">
        <v>388</v>
      </c>
      <c r="E19" s="913"/>
      <c r="F19" s="292" t="s">
        <v>370</v>
      </c>
      <c r="G19" s="292" t="s">
        <v>392</v>
      </c>
    </row>
    <row r="20" spans="2:7" ht="27" customHeight="1" x14ac:dyDescent="0.15">
      <c r="B20" s="290">
        <v>1</v>
      </c>
      <c r="C20" s="313" t="s">
        <v>396</v>
      </c>
      <c r="D20" s="313" t="s">
        <v>393</v>
      </c>
      <c r="E20" s="315" t="s">
        <v>395</v>
      </c>
      <c r="F20" s="314"/>
      <c r="G20" s="313"/>
    </row>
    <row r="21" spans="2:7" ht="27" customHeight="1" x14ac:dyDescent="0.15">
      <c r="B21" s="290">
        <v>2</v>
      </c>
      <c r="C21" s="313"/>
      <c r="D21" s="313" t="s">
        <v>394</v>
      </c>
      <c r="E21" s="315"/>
      <c r="F21" s="314"/>
      <c r="G21" s="313"/>
    </row>
    <row r="22" spans="2:7" ht="27" customHeight="1" x14ac:dyDescent="0.15">
      <c r="B22" s="290">
        <v>3</v>
      </c>
      <c r="C22" s="313"/>
      <c r="D22" s="313" t="s">
        <v>394</v>
      </c>
      <c r="E22" s="315"/>
      <c r="F22" s="314"/>
      <c r="G22" s="313"/>
    </row>
    <row r="23" spans="2:7" ht="27" customHeight="1" x14ac:dyDescent="0.15">
      <c r="B23" s="290">
        <v>4</v>
      </c>
      <c r="C23" s="313"/>
      <c r="D23" s="313"/>
      <c r="E23" s="315"/>
      <c r="F23" s="314"/>
      <c r="G23" s="313"/>
    </row>
    <row r="24" spans="2:7" ht="27" customHeight="1" x14ac:dyDescent="0.15">
      <c r="B24" s="290">
        <v>5</v>
      </c>
      <c r="C24" s="313"/>
      <c r="D24" s="313"/>
      <c r="E24" s="315"/>
      <c r="F24" s="314"/>
      <c r="G24" s="313"/>
    </row>
    <row r="25" spans="2:7" ht="27" customHeight="1" x14ac:dyDescent="0.15">
      <c r="B25" s="290">
        <v>6</v>
      </c>
      <c r="C25" s="313"/>
      <c r="D25" s="313"/>
      <c r="E25" s="315"/>
      <c r="F25" s="314"/>
      <c r="G25" s="313"/>
    </row>
    <row r="26" spans="2:7" ht="27" customHeight="1" x14ac:dyDescent="0.15">
      <c r="B26" s="290">
        <v>7</v>
      </c>
      <c r="C26" s="313"/>
      <c r="D26" s="313"/>
      <c r="E26" s="315"/>
      <c r="F26" s="314"/>
      <c r="G26" s="313"/>
    </row>
    <row r="27" spans="2:7" ht="27" customHeight="1" x14ac:dyDescent="0.15">
      <c r="B27" s="1005" t="s">
        <v>32</v>
      </c>
      <c r="C27" s="1006"/>
      <c r="D27" s="1006"/>
      <c r="E27" s="1007"/>
      <c r="F27" s="314"/>
      <c r="G27" s="313"/>
    </row>
    <row r="28" spans="2:7" x14ac:dyDescent="0.15">
      <c r="B28" t="s">
        <v>436</v>
      </c>
    </row>
    <row r="29" spans="2:7" x14ac:dyDescent="0.15">
      <c r="B29" t="s">
        <v>437</v>
      </c>
    </row>
  </sheetData>
  <mergeCells count="9">
    <mergeCell ref="B3:G3"/>
    <mergeCell ref="B27:E27"/>
    <mergeCell ref="B13:E13"/>
    <mergeCell ref="C6:E6"/>
    <mergeCell ref="D7:E7"/>
    <mergeCell ref="B6:B7"/>
    <mergeCell ref="B18:B19"/>
    <mergeCell ref="C18:E18"/>
    <mergeCell ref="D19:E19"/>
  </mergeCells>
  <phoneticPr fontId="2"/>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showGridLines="0" workbookViewId="0">
      <selection activeCell="F22" sqref="F22"/>
    </sheetView>
  </sheetViews>
  <sheetFormatPr defaultRowHeight="12" x14ac:dyDescent="0.15"/>
  <cols>
    <col min="1" max="1" width="3.42578125" customWidth="1"/>
    <col min="2" max="2" width="65.140625" customWidth="1"/>
    <col min="3" max="3" width="31.28515625" customWidth="1"/>
  </cols>
  <sheetData>
    <row r="2" spans="2:3" x14ac:dyDescent="0.15">
      <c r="C2" s="298" t="s">
        <v>439</v>
      </c>
    </row>
    <row r="3" spans="2:3" ht="17.25" x14ac:dyDescent="0.15">
      <c r="B3" s="911" t="s">
        <v>438</v>
      </c>
      <c r="C3" s="911"/>
    </row>
    <row r="5" spans="2:3" ht="30.6" customHeight="1" x14ac:dyDescent="0.15">
      <c r="B5" s="296" t="s">
        <v>6</v>
      </c>
      <c r="C5" s="296" t="s">
        <v>825</v>
      </c>
    </row>
    <row r="6" spans="2:3" ht="27" customHeight="1" x14ac:dyDescent="0.15">
      <c r="B6" s="313"/>
      <c r="C6" s="314"/>
    </row>
    <row r="7" spans="2:3" ht="27" customHeight="1" x14ac:dyDescent="0.15">
      <c r="B7" s="313"/>
      <c r="C7" s="314"/>
    </row>
    <row r="8" spans="2:3" ht="27" customHeight="1" x14ac:dyDescent="0.15">
      <c r="B8" s="313"/>
      <c r="C8" s="314"/>
    </row>
    <row r="9" spans="2:3" ht="27" customHeight="1" x14ac:dyDescent="0.15">
      <c r="B9" s="313"/>
      <c r="C9" s="314"/>
    </row>
    <row r="10" spans="2:3" ht="27" customHeight="1" x14ac:dyDescent="0.15">
      <c r="B10" s="313"/>
      <c r="C10" s="314"/>
    </row>
    <row r="11" spans="2:3" ht="27" customHeight="1" x14ac:dyDescent="0.15">
      <c r="B11" s="313"/>
      <c r="C11" s="314"/>
    </row>
    <row r="12" spans="2:3" ht="27" customHeight="1" x14ac:dyDescent="0.15">
      <c r="B12" s="316" t="s">
        <v>32</v>
      </c>
      <c r="C12" s="314"/>
    </row>
    <row r="13" spans="2:3" x14ac:dyDescent="0.15">
      <c r="B13" t="s">
        <v>822</v>
      </c>
    </row>
    <row r="14" spans="2:3" x14ac:dyDescent="0.15">
      <c r="B14" t="s">
        <v>823</v>
      </c>
    </row>
    <row r="15" spans="2:3" x14ac:dyDescent="0.15">
      <c r="B15" t="s">
        <v>824</v>
      </c>
    </row>
  </sheetData>
  <mergeCells count="1">
    <mergeCell ref="B3:C3"/>
  </mergeCells>
  <phoneticPr fontId="2"/>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zoomScale="80" zoomScaleNormal="80" zoomScaleSheetLayoutView="70" workbookViewId="0">
      <selection activeCell="R17" sqref="R17"/>
    </sheetView>
  </sheetViews>
  <sheetFormatPr defaultRowHeight="30" customHeight="1" x14ac:dyDescent="0.15"/>
  <cols>
    <col min="1" max="1" width="3.28515625" style="430" customWidth="1"/>
    <col min="2" max="2" width="4" style="431" customWidth="1"/>
    <col min="3" max="3" width="23.42578125" style="431" customWidth="1"/>
    <col min="4" max="4" width="14.42578125" style="431" customWidth="1"/>
    <col min="5" max="5" width="5.7109375" style="431" customWidth="1"/>
    <col min="6" max="25" width="8.7109375" style="430" customWidth="1"/>
    <col min="26" max="26" width="11.5703125" style="430" customWidth="1"/>
    <col min="27" max="256" width="9.140625" style="430"/>
    <col min="257" max="257" width="10.7109375" style="430" bestFit="1" customWidth="1"/>
    <col min="258" max="258" width="4" style="430" customWidth="1"/>
    <col min="259" max="259" width="23.42578125" style="430" customWidth="1"/>
    <col min="260" max="260" width="14.42578125" style="430" customWidth="1"/>
    <col min="261" max="261" width="5.7109375" style="430" customWidth="1"/>
    <col min="262" max="281" width="8.7109375" style="430" customWidth="1"/>
    <col min="282" max="282" width="11.5703125" style="430" customWidth="1"/>
    <col min="283" max="512" width="9.140625" style="430"/>
    <col min="513" max="513" width="10.7109375" style="430" bestFit="1" customWidth="1"/>
    <col min="514" max="514" width="4" style="430" customWidth="1"/>
    <col min="515" max="515" width="23.42578125" style="430" customWidth="1"/>
    <col min="516" max="516" width="14.42578125" style="430" customWidth="1"/>
    <col min="517" max="517" width="5.7109375" style="430" customWidth="1"/>
    <col min="518" max="537" width="8.7109375" style="430" customWidth="1"/>
    <col min="538" max="538" width="11.5703125" style="430" customWidth="1"/>
    <col min="539" max="768" width="9.140625" style="430"/>
    <col min="769" max="769" width="10.7109375" style="430" bestFit="1" customWidth="1"/>
    <col min="770" max="770" width="4" style="430" customWidth="1"/>
    <col min="771" max="771" width="23.42578125" style="430" customWidth="1"/>
    <col min="772" max="772" width="14.42578125" style="430" customWidth="1"/>
    <col min="773" max="773" width="5.7109375" style="430" customWidth="1"/>
    <col min="774" max="793" width="8.7109375" style="430" customWidth="1"/>
    <col min="794" max="794" width="11.5703125" style="430" customWidth="1"/>
    <col min="795" max="1024" width="9.140625" style="430"/>
    <col min="1025" max="1025" width="10.7109375" style="430" bestFit="1" customWidth="1"/>
    <col min="1026" max="1026" width="4" style="430" customWidth="1"/>
    <col min="1027" max="1027" width="23.42578125" style="430" customWidth="1"/>
    <col min="1028" max="1028" width="14.42578125" style="430" customWidth="1"/>
    <col min="1029" max="1029" width="5.7109375" style="430" customWidth="1"/>
    <col min="1030" max="1049" width="8.7109375" style="430" customWidth="1"/>
    <col min="1050" max="1050" width="11.5703125" style="430" customWidth="1"/>
    <col min="1051" max="1280" width="9.140625" style="430"/>
    <col min="1281" max="1281" width="10.7109375" style="430" bestFit="1" customWidth="1"/>
    <col min="1282" max="1282" width="4" style="430" customWidth="1"/>
    <col min="1283" max="1283" width="23.42578125" style="430" customWidth="1"/>
    <col min="1284" max="1284" width="14.42578125" style="430" customWidth="1"/>
    <col min="1285" max="1285" width="5.7109375" style="430" customWidth="1"/>
    <col min="1286" max="1305" width="8.7109375" style="430" customWidth="1"/>
    <col min="1306" max="1306" width="11.5703125" style="430" customWidth="1"/>
    <col min="1307" max="1536" width="9.140625" style="430"/>
    <col min="1537" max="1537" width="10.7109375" style="430" bestFit="1" customWidth="1"/>
    <col min="1538" max="1538" width="4" style="430" customWidth="1"/>
    <col min="1539" max="1539" width="23.42578125" style="430" customWidth="1"/>
    <col min="1540" max="1540" width="14.42578125" style="430" customWidth="1"/>
    <col min="1541" max="1541" width="5.7109375" style="430" customWidth="1"/>
    <col min="1542" max="1561" width="8.7109375" style="430" customWidth="1"/>
    <col min="1562" max="1562" width="11.5703125" style="430" customWidth="1"/>
    <col min="1563" max="1792" width="9.140625" style="430"/>
    <col min="1793" max="1793" width="10.7109375" style="430" bestFit="1" customWidth="1"/>
    <col min="1794" max="1794" width="4" style="430" customWidth="1"/>
    <col min="1795" max="1795" width="23.42578125" style="430" customWidth="1"/>
    <col min="1796" max="1796" width="14.42578125" style="430" customWidth="1"/>
    <col min="1797" max="1797" width="5.7109375" style="430" customWidth="1"/>
    <col min="1798" max="1817" width="8.7109375" style="430" customWidth="1"/>
    <col min="1818" max="1818" width="11.5703125" style="430" customWidth="1"/>
    <col min="1819" max="2048" width="9.140625" style="430"/>
    <col min="2049" max="2049" width="10.7109375" style="430" bestFit="1" customWidth="1"/>
    <col min="2050" max="2050" width="4" style="430" customWidth="1"/>
    <col min="2051" max="2051" width="23.42578125" style="430" customWidth="1"/>
    <col min="2052" max="2052" width="14.42578125" style="430" customWidth="1"/>
    <col min="2053" max="2053" width="5.7109375" style="430" customWidth="1"/>
    <col min="2054" max="2073" width="8.7109375" style="430" customWidth="1"/>
    <col min="2074" max="2074" width="11.5703125" style="430" customWidth="1"/>
    <col min="2075" max="2304" width="9.140625" style="430"/>
    <col min="2305" max="2305" width="10.7109375" style="430" bestFit="1" customWidth="1"/>
    <col min="2306" max="2306" width="4" style="430" customWidth="1"/>
    <col min="2307" max="2307" width="23.42578125" style="430" customWidth="1"/>
    <col min="2308" max="2308" width="14.42578125" style="430" customWidth="1"/>
    <col min="2309" max="2309" width="5.7109375" style="430" customWidth="1"/>
    <col min="2310" max="2329" width="8.7109375" style="430" customWidth="1"/>
    <col min="2330" max="2330" width="11.5703125" style="430" customWidth="1"/>
    <col min="2331" max="2560" width="9.140625" style="430"/>
    <col min="2561" max="2561" width="10.7109375" style="430" bestFit="1" customWidth="1"/>
    <col min="2562" max="2562" width="4" style="430" customWidth="1"/>
    <col min="2563" max="2563" width="23.42578125" style="430" customWidth="1"/>
    <col min="2564" max="2564" width="14.42578125" style="430" customWidth="1"/>
    <col min="2565" max="2565" width="5.7109375" style="430" customWidth="1"/>
    <col min="2566" max="2585" width="8.7109375" style="430" customWidth="1"/>
    <col min="2586" max="2586" width="11.5703125" style="430" customWidth="1"/>
    <col min="2587" max="2816" width="9.140625" style="430"/>
    <col min="2817" max="2817" width="10.7109375" style="430" bestFit="1" customWidth="1"/>
    <col min="2818" max="2818" width="4" style="430" customWidth="1"/>
    <col min="2819" max="2819" width="23.42578125" style="430" customWidth="1"/>
    <col min="2820" max="2820" width="14.42578125" style="430" customWidth="1"/>
    <col min="2821" max="2821" width="5.7109375" style="430" customWidth="1"/>
    <col min="2822" max="2841" width="8.7109375" style="430" customWidth="1"/>
    <col min="2842" max="2842" width="11.5703125" style="430" customWidth="1"/>
    <col min="2843" max="3072" width="9.140625" style="430"/>
    <col min="3073" max="3073" width="10.7109375" style="430" bestFit="1" customWidth="1"/>
    <col min="3074" max="3074" width="4" style="430" customWidth="1"/>
    <col min="3075" max="3075" width="23.42578125" style="430" customWidth="1"/>
    <col min="3076" max="3076" width="14.42578125" style="430" customWidth="1"/>
    <col min="3077" max="3077" width="5.7109375" style="430" customWidth="1"/>
    <col min="3078" max="3097" width="8.7109375" style="430" customWidth="1"/>
    <col min="3098" max="3098" width="11.5703125" style="430" customWidth="1"/>
    <col min="3099" max="3328" width="9.140625" style="430"/>
    <col min="3329" max="3329" width="10.7109375" style="430" bestFit="1" customWidth="1"/>
    <col min="3330" max="3330" width="4" style="430" customWidth="1"/>
    <col min="3331" max="3331" width="23.42578125" style="430" customWidth="1"/>
    <col min="3332" max="3332" width="14.42578125" style="430" customWidth="1"/>
    <col min="3333" max="3333" width="5.7109375" style="430" customWidth="1"/>
    <col min="3334" max="3353" width="8.7109375" style="430" customWidth="1"/>
    <col min="3354" max="3354" width="11.5703125" style="430" customWidth="1"/>
    <col min="3355" max="3584" width="9.140625" style="430"/>
    <col min="3585" max="3585" width="10.7109375" style="430" bestFit="1" customWidth="1"/>
    <col min="3586" max="3586" width="4" style="430" customWidth="1"/>
    <col min="3587" max="3587" width="23.42578125" style="430" customWidth="1"/>
    <col min="3588" max="3588" width="14.42578125" style="430" customWidth="1"/>
    <col min="3589" max="3589" width="5.7109375" style="430" customWidth="1"/>
    <col min="3590" max="3609" width="8.7109375" style="430" customWidth="1"/>
    <col min="3610" max="3610" width="11.5703125" style="430" customWidth="1"/>
    <col min="3611" max="3840" width="9.140625" style="430"/>
    <col min="3841" max="3841" width="10.7109375" style="430" bestFit="1" customWidth="1"/>
    <col min="3842" max="3842" width="4" style="430" customWidth="1"/>
    <col min="3843" max="3843" width="23.42578125" style="430" customWidth="1"/>
    <col min="3844" max="3844" width="14.42578125" style="430" customWidth="1"/>
    <col min="3845" max="3845" width="5.7109375" style="430" customWidth="1"/>
    <col min="3846" max="3865" width="8.7109375" style="430" customWidth="1"/>
    <col min="3866" max="3866" width="11.5703125" style="430" customWidth="1"/>
    <col min="3867" max="4096" width="9.140625" style="430"/>
    <col min="4097" max="4097" width="10.7109375" style="430" bestFit="1" customWidth="1"/>
    <col min="4098" max="4098" width="4" style="430" customWidth="1"/>
    <col min="4099" max="4099" width="23.42578125" style="430" customWidth="1"/>
    <col min="4100" max="4100" width="14.42578125" style="430" customWidth="1"/>
    <col min="4101" max="4101" width="5.7109375" style="430" customWidth="1"/>
    <col min="4102" max="4121" width="8.7109375" style="430" customWidth="1"/>
    <col min="4122" max="4122" width="11.5703125" style="430" customWidth="1"/>
    <col min="4123" max="4352" width="9.140625" style="430"/>
    <col min="4353" max="4353" width="10.7109375" style="430" bestFit="1" customWidth="1"/>
    <col min="4354" max="4354" width="4" style="430" customWidth="1"/>
    <col min="4355" max="4355" width="23.42578125" style="430" customWidth="1"/>
    <col min="4356" max="4356" width="14.42578125" style="430" customWidth="1"/>
    <col min="4357" max="4357" width="5.7109375" style="430" customWidth="1"/>
    <col min="4358" max="4377" width="8.7109375" style="430" customWidth="1"/>
    <col min="4378" max="4378" width="11.5703125" style="430" customWidth="1"/>
    <col min="4379" max="4608" width="9.140625" style="430"/>
    <col min="4609" max="4609" width="10.7109375" style="430" bestFit="1" customWidth="1"/>
    <col min="4610" max="4610" width="4" style="430" customWidth="1"/>
    <col min="4611" max="4611" width="23.42578125" style="430" customWidth="1"/>
    <col min="4612" max="4612" width="14.42578125" style="430" customWidth="1"/>
    <col min="4613" max="4613" width="5.7109375" style="430" customWidth="1"/>
    <col min="4614" max="4633" width="8.7109375" style="430" customWidth="1"/>
    <col min="4634" max="4634" width="11.5703125" style="430" customWidth="1"/>
    <col min="4635" max="4864" width="9.140625" style="430"/>
    <col min="4865" max="4865" width="10.7109375" style="430" bestFit="1" customWidth="1"/>
    <col min="4866" max="4866" width="4" style="430" customWidth="1"/>
    <col min="4867" max="4867" width="23.42578125" style="430" customWidth="1"/>
    <col min="4868" max="4868" width="14.42578125" style="430" customWidth="1"/>
    <col min="4869" max="4869" width="5.7109375" style="430" customWidth="1"/>
    <col min="4870" max="4889" width="8.7109375" style="430" customWidth="1"/>
    <col min="4890" max="4890" width="11.5703125" style="430" customWidth="1"/>
    <col min="4891" max="5120" width="9.140625" style="430"/>
    <col min="5121" max="5121" width="10.7109375" style="430" bestFit="1" customWidth="1"/>
    <col min="5122" max="5122" width="4" style="430" customWidth="1"/>
    <col min="5123" max="5123" width="23.42578125" style="430" customWidth="1"/>
    <col min="5124" max="5124" width="14.42578125" style="430" customWidth="1"/>
    <col min="5125" max="5125" width="5.7109375" style="430" customWidth="1"/>
    <col min="5126" max="5145" width="8.7109375" style="430" customWidth="1"/>
    <col min="5146" max="5146" width="11.5703125" style="430" customWidth="1"/>
    <col min="5147" max="5376" width="9.140625" style="430"/>
    <col min="5377" max="5377" width="10.7109375" style="430" bestFit="1" customWidth="1"/>
    <col min="5378" max="5378" width="4" style="430" customWidth="1"/>
    <col min="5379" max="5379" width="23.42578125" style="430" customWidth="1"/>
    <col min="5380" max="5380" width="14.42578125" style="430" customWidth="1"/>
    <col min="5381" max="5381" width="5.7109375" style="430" customWidth="1"/>
    <col min="5382" max="5401" width="8.7109375" style="430" customWidth="1"/>
    <col min="5402" max="5402" width="11.5703125" style="430" customWidth="1"/>
    <col min="5403" max="5632" width="9.140625" style="430"/>
    <col min="5633" max="5633" width="10.7109375" style="430" bestFit="1" customWidth="1"/>
    <col min="5634" max="5634" width="4" style="430" customWidth="1"/>
    <col min="5635" max="5635" width="23.42578125" style="430" customWidth="1"/>
    <col min="5636" max="5636" width="14.42578125" style="430" customWidth="1"/>
    <col min="5637" max="5637" width="5.7109375" style="430" customWidth="1"/>
    <col min="5638" max="5657" width="8.7109375" style="430" customWidth="1"/>
    <col min="5658" max="5658" width="11.5703125" style="430" customWidth="1"/>
    <col min="5659" max="5888" width="9.140625" style="430"/>
    <col min="5889" max="5889" width="10.7109375" style="430" bestFit="1" customWidth="1"/>
    <col min="5890" max="5890" width="4" style="430" customWidth="1"/>
    <col min="5891" max="5891" width="23.42578125" style="430" customWidth="1"/>
    <col min="5892" max="5892" width="14.42578125" style="430" customWidth="1"/>
    <col min="5893" max="5893" width="5.7109375" style="430" customWidth="1"/>
    <col min="5894" max="5913" width="8.7109375" style="430" customWidth="1"/>
    <col min="5914" max="5914" width="11.5703125" style="430" customWidth="1"/>
    <col min="5915" max="6144" width="9.140625" style="430"/>
    <col min="6145" max="6145" width="10.7109375" style="430" bestFit="1" customWidth="1"/>
    <col min="6146" max="6146" width="4" style="430" customWidth="1"/>
    <col min="6147" max="6147" width="23.42578125" style="430" customWidth="1"/>
    <col min="6148" max="6148" width="14.42578125" style="430" customWidth="1"/>
    <col min="6149" max="6149" width="5.7109375" style="430" customWidth="1"/>
    <col min="6150" max="6169" width="8.7109375" style="430" customWidth="1"/>
    <col min="6170" max="6170" width="11.5703125" style="430" customWidth="1"/>
    <col min="6171" max="6400" width="9.140625" style="430"/>
    <col min="6401" max="6401" width="10.7109375" style="430" bestFit="1" customWidth="1"/>
    <col min="6402" max="6402" width="4" style="430" customWidth="1"/>
    <col min="6403" max="6403" width="23.42578125" style="430" customWidth="1"/>
    <col min="6404" max="6404" width="14.42578125" style="430" customWidth="1"/>
    <col min="6405" max="6405" width="5.7109375" style="430" customWidth="1"/>
    <col min="6406" max="6425" width="8.7109375" style="430" customWidth="1"/>
    <col min="6426" max="6426" width="11.5703125" style="430" customWidth="1"/>
    <col min="6427" max="6656" width="9.140625" style="430"/>
    <col min="6657" max="6657" width="10.7109375" style="430" bestFit="1" customWidth="1"/>
    <col min="6658" max="6658" width="4" style="430" customWidth="1"/>
    <col min="6659" max="6659" width="23.42578125" style="430" customWidth="1"/>
    <col min="6660" max="6660" width="14.42578125" style="430" customWidth="1"/>
    <col min="6661" max="6661" width="5.7109375" style="430" customWidth="1"/>
    <col min="6662" max="6681" width="8.7109375" style="430" customWidth="1"/>
    <col min="6682" max="6682" width="11.5703125" style="430" customWidth="1"/>
    <col min="6683" max="6912" width="9.140625" style="430"/>
    <col min="6913" max="6913" width="10.7109375" style="430" bestFit="1" customWidth="1"/>
    <col min="6914" max="6914" width="4" style="430" customWidth="1"/>
    <col min="6915" max="6915" width="23.42578125" style="430" customWidth="1"/>
    <col min="6916" max="6916" width="14.42578125" style="430" customWidth="1"/>
    <col min="6917" max="6917" width="5.7109375" style="430" customWidth="1"/>
    <col min="6918" max="6937" width="8.7109375" style="430" customWidth="1"/>
    <col min="6938" max="6938" width="11.5703125" style="430" customWidth="1"/>
    <col min="6939" max="7168" width="9.140625" style="430"/>
    <col min="7169" max="7169" width="10.7109375" style="430" bestFit="1" customWidth="1"/>
    <col min="7170" max="7170" width="4" style="430" customWidth="1"/>
    <col min="7171" max="7171" width="23.42578125" style="430" customWidth="1"/>
    <col min="7172" max="7172" width="14.42578125" style="430" customWidth="1"/>
    <col min="7173" max="7173" width="5.7109375" style="430" customWidth="1"/>
    <col min="7174" max="7193" width="8.7109375" style="430" customWidth="1"/>
    <col min="7194" max="7194" width="11.5703125" style="430" customWidth="1"/>
    <col min="7195" max="7424" width="9.140625" style="430"/>
    <col min="7425" max="7425" width="10.7109375" style="430" bestFit="1" customWidth="1"/>
    <col min="7426" max="7426" width="4" style="430" customWidth="1"/>
    <col min="7427" max="7427" width="23.42578125" style="430" customWidth="1"/>
    <col min="7428" max="7428" width="14.42578125" style="430" customWidth="1"/>
    <col min="7429" max="7429" width="5.7109375" style="430" customWidth="1"/>
    <col min="7430" max="7449" width="8.7109375" style="430" customWidth="1"/>
    <col min="7450" max="7450" width="11.5703125" style="430" customWidth="1"/>
    <col min="7451" max="7680" width="9.140625" style="430"/>
    <col min="7681" max="7681" width="10.7109375" style="430" bestFit="1" customWidth="1"/>
    <col min="7682" max="7682" width="4" style="430" customWidth="1"/>
    <col min="7683" max="7683" width="23.42578125" style="430" customWidth="1"/>
    <col min="7684" max="7684" width="14.42578125" style="430" customWidth="1"/>
    <col min="7685" max="7685" width="5.7109375" style="430" customWidth="1"/>
    <col min="7686" max="7705" width="8.7109375" style="430" customWidth="1"/>
    <col min="7706" max="7706" width="11.5703125" style="430" customWidth="1"/>
    <col min="7707" max="7936" width="9.140625" style="430"/>
    <col min="7937" max="7937" width="10.7109375" style="430" bestFit="1" customWidth="1"/>
    <col min="7938" max="7938" width="4" style="430" customWidth="1"/>
    <col min="7939" max="7939" width="23.42578125" style="430" customWidth="1"/>
    <col min="7940" max="7940" width="14.42578125" style="430" customWidth="1"/>
    <col min="7941" max="7941" width="5.7109375" style="430" customWidth="1"/>
    <col min="7942" max="7961" width="8.7109375" style="430" customWidth="1"/>
    <col min="7962" max="7962" width="11.5703125" style="430" customWidth="1"/>
    <col min="7963" max="8192" width="9.140625" style="430"/>
    <col min="8193" max="8193" width="10.7109375" style="430" bestFit="1" customWidth="1"/>
    <col min="8194" max="8194" width="4" style="430" customWidth="1"/>
    <col min="8195" max="8195" width="23.42578125" style="430" customWidth="1"/>
    <col min="8196" max="8196" width="14.42578125" style="430" customWidth="1"/>
    <col min="8197" max="8197" width="5.7109375" style="430" customWidth="1"/>
    <col min="8198" max="8217" width="8.7109375" style="430" customWidth="1"/>
    <col min="8218" max="8218" width="11.5703125" style="430" customWidth="1"/>
    <col min="8219" max="8448" width="9.140625" style="430"/>
    <col min="8449" max="8449" width="10.7109375" style="430" bestFit="1" customWidth="1"/>
    <col min="8450" max="8450" width="4" style="430" customWidth="1"/>
    <col min="8451" max="8451" width="23.42578125" style="430" customWidth="1"/>
    <col min="8452" max="8452" width="14.42578125" style="430" customWidth="1"/>
    <col min="8453" max="8453" width="5.7109375" style="430" customWidth="1"/>
    <col min="8454" max="8473" width="8.7109375" style="430" customWidth="1"/>
    <col min="8474" max="8474" width="11.5703125" style="430" customWidth="1"/>
    <col min="8475" max="8704" width="9.140625" style="430"/>
    <col min="8705" max="8705" width="10.7109375" style="430" bestFit="1" customWidth="1"/>
    <col min="8706" max="8706" width="4" style="430" customWidth="1"/>
    <col min="8707" max="8707" width="23.42578125" style="430" customWidth="1"/>
    <col min="8708" max="8708" width="14.42578125" style="430" customWidth="1"/>
    <col min="8709" max="8709" width="5.7109375" style="430" customWidth="1"/>
    <col min="8710" max="8729" width="8.7109375" style="430" customWidth="1"/>
    <col min="8730" max="8730" width="11.5703125" style="430" customWidth="1"/>
    <col min="8731" max="8960" width="9.140625" style="430"/>
    <col min="8961" max="8961" width="10.7109375" style="430" bestFit="1" customWidth="1"/>
    <col min="8962" max="8962" width="4" style="430" customWidth="1"/>
    <col min="8963" max="8963" width="23.42578125" style="430" customWidth="1"/>
    <col min="8964" max="8964" width="14.42578125" style="430" customWidth="1"/>
    <col min="8965" max="8965" width="5.7109375" style="430" customWidth="1"/>
    <col min="8966" max="8985" width="8.7109375" style="430" customWidth="1"/>
    <col min="8986" max="8986" width="11.5703125" style="430" customWidth="1"/>
    <col min="8987" max="9216" width="9.140625" style="430"/>
    <col min="9217" max="9217" width="10.7109375" style="430" bestFit="1" customWidth="1"/>
    <col min="9218" max="9218" width="4" style="430" customWidth="1"/>
    <col min="9219" max="9219" width="23.42578125" style="430" customWidth="1"/>
    <col min="9220" max="9220" width="14.42578125" style="430" customWidth="1"/>
    <col min="9221" max="9221" width="5.7109375" style="430" customWidth="1"/>
    <col min="9222" max="9241" width="8.7109375" style="430" customWidth="1"/>
    <col min="9242" max="9242" width="11.5703125" style="430" customWidth="1"/>
    <col min="9243" max="9472" width="9.140625" style="430"/>
    <col min="9473" max="9473" width="10.7109375" style="430" bestFit="1" customWidth="1"/>
    <col min="9474" max="9474" width="4" style="430" customWidth="1"/>
    <col min="9475" max="9475" width="23.42578125" style="430" customWidth="1"/>
    <col min="9476" max="9476" width="14.42578125" style="430" customWidth="1"/>
    <col min="9477" max="9477" width="5.7109375" style="430" customWidth="1"/>
    <col min="9478" max="9497" width="8.7109375" style="430" customWidth="1"/>
    <col min="9498" max="9498" width="11.5703125" style="430" customWidth="1"/>
    <col min="9499" max="9728" width="9.140625" style="430"/>
    <col min="9729" max="9729" width="10.7109375" style="430" bestFit="1" customWidth="1"/>
    <col min="9730" max="9730" width="4" style="430" customWidth="1"/>
    <col min="9731" max="9731" width="23.42578125" style="430" customWidth="1"/>
    <col min="9732" max="9732" width="14.42578125" style="430" customWidth="1"/>
    <col min="9733" max="9733" width="5.7109375" style="430" customWidth="1"/>
    <col min="9734" max="9753" width="8.7109375" style="430" customWidth="1"/>
    <col min="9754" max="9754" width="11.5703125" style="430" customWidth="1"/>
    <col min="9755" max="9984" width="9.140625" style="430"/>
    <col min="9985" max="9985" width="10.7109375" style="430" bestFit="1" customWidth="1"/>
    <col min="9986" max="9986" width="4" style="430" customWidth="1"/>
    <col min="9987" max="9987" width="23.42578125" style="430" customWidth="1"/>
    <col min="9988" max="9988" width="14.42578125" style="430" customWidth="1"/>
    <col min="9989" max="9989" width="5.7109375" style="430" customWidth="1"/>
    <col min="9990" max="10009" width="8.7109375" style="430" customWidth="1"/>
    <col min="10010" max="10010" width="11.5703125" style="430" customWidth="1"/>
    <col min="10011" max="10240" width="9.140625" style="430"/>
    <col min="10241" max="10241" width="10.7109375" style="430" bestFit="1" customWidth="1"/>
    <col min="10242" max="10242" width="4" style="430" customWidth="1"/>
    <col min="10243" max="10243" width="23.42578125" style="430" customWidth="1"/>
    <col min="10244" max="10244" width="14.42578125" style="430" customWidth="1"/>
    <col min="10245" max="10245" width="5.7109375" style="430" customWidth="1"/>
    <col min="10246" max="10265" width="8.7109375" style="430" customWidth="1"/>
    <col min="10266" max="10266" width="11.5703125" style="430" customWidth="1"/>
    <col min="10267" max="10496" width="9.140625" style="430"/>
    <col min="10497" max="10497" width="10.7109375" style="430" bestFit="1" customWidth="1"/>
    <col min="10498" max="10498" width="4" style="430" customWidth="1"/>
    <col min="10499" max="10499" width="23.42578125" style="430" customWidth="1"/>
    <col min="10500" max="10500" width="14.42578125" style="430" customWidth="1"/>
    <col min="10501" max="10501" width="5.7109375" style="430" customWidth="1"/>
    <col min="10502" max="10521" width="8.7109375" style="430" customWidth="1"/>
    <col min="10522" max="10522" width="11.5703125" style="430" customWidth="1"/>
    <col min="10523" max="10752" width="9.140625" style="430"/>
    <col min="10753" max="10753" width="10.7109375" style="430" bestFit="1" customWidth="1"/>
    <col min="10754" max="10754" width="4" style="430" customWidth="1"/>
    <col min="10755" max="10755" width="23.42578125" style="430" customWidth="1"/>
    <col min="10756" max="10756" width="14.42578125" style="430" customWidth="1"/>
    <col min="10757" max="10757" width="5.7109375" style="430" customWidth="1"/>
    <col min="10758" max="10777" width="8.7109375" style="430" customWidth="1"/>
    <col min="10778" max="10778" width="11.5703125" style="430" customWidth="1"/>
    <col min="10779" max="11008" width="9.140625" style="430"/>
    <col min="11009" max="11009" width="10.7109375" style="430" bestFit="1" customWidth="1"/>
    <col min="11010" max="11010" width="4" style="430" customWidth="1"/>
    <col min="11011" max="11011" width="23.42578125" style="430" customWidth="1"/>
    <col min="11012" max="11012" width="14.42578125" style="430" customWidth="1"/>
    <col min="11013" max="11013" width="5.7109375" style="430" customWidth="1"/>
    <col min="11014" max="11033" width="8.7109375" style="430" customWidth="1"/>
    <col min="11034" max="11034" width="11.5703125" style="430" customWidth="1"/>
    <col min="11035" max="11264" width="9.140625" style="430"/>
    <col min="11265" max="11265" width="10.7109375" style="430" bestFit="1" customWidth="1"/>
    <col min="11266" max="11266" width="4" style="430" customWidth="1"/>
    <col min="11267" max="11267" width="23.42578125" style="430" customWidth="1"/>
    <col min="11268" max="11268" width="14.42578125" style="430" customWidth="1"/>
    <col min="11269" max="11269" width="5.7109375" style="430" customWidth="1"/>
    <col min="11270" max="11289" width="8.7109375" style="430" customWidth="1"/>
    <col min="11290" max="11290" width="11.5703125" style="430" customWidth="1"/>
    <col min="11291" max="11520" width="9.140625" style="430"/>
    <col min="11521" max="11521" width="10.7109375" style="430" bestFit="1" customWidth="1"/>
    <col min="11522" max="11522" width="4" style="430" customWidth="1"/>
    <col min="11523" max="11523" width="23.42578125" style="430" customWidth="1"/>
    <col min="11524" max="11524" width="14.42578125" style="430" customWidth="1"/>
    <col min="11525" max="11525" width="5.7109375" style="430" customWidth="1"/>
    <col min="11526" max="11545" width="8.7109375" style="430" customWidth="1"/>
    <col min="11546" max="11546" width="11.5703125" style="430" customWidth="1"/>
    <col min="11547" max="11776" width="9.140625" style="430"/>
    <col min="11777" max="11777" width="10.7109375" style="430" bestFit="1" customWidth="1"/>
    <col min="11778" max="11778" width="4" style="430" customWidth="1"/>
    <col min="11779" max="11779" width="23.42578125" style="430" customWidth="1"/>
    <col min="11780" max="11780" width="14.42578125" style="430" customWidth="1"/>
    <col min="11781" max="11781" width="5.7109375" style="430" customWidth="1"/>
    <col min="11782" max="11801" width="8.7109375" style="430" customWidth="1"/>
    <col min="11802" max="11802" width="11.5703125" style="430" customWidth="1"/>
    <col min="11803" max="12032" width="9.140625" style="430"/>
    <col min="12033" max="12033" width="10.7109375" style="430" bestFit="1" customWidth="1"/>
    <col min="12034" max="12034" width="4" style="430" customWidth="1"/>
    <col min="12035" max="12035" width="23.42578125" style="430" customWidth="1"/>
    <col min="12036" max="12036" width="14.42578125" style="430" customWidth="1"/>
    <col min="12037" max="12037" width="5.7109375" style="430" customWidth="1"/>
    <col min="12038" max="12057" width="8.7109375" style="430" customWidth="1"/>
    <col min="12058" max="12058" width="11.5703125" style="430" customWidth="1"/>
    <col min="12059" max="12288" width="9.140625" style="430"/>
    <col min="12289" max="12289" width="10.7109375" style="430" bestFit="1" customWidth="1"/>
    <col min="12290" max="12290" width="4" style="430" customWidth="1"/>
    <col min="12291" max="12291" width="23.42578125" style="430" customWidth="1"/>
    <col min="12292" max="12292" width="14.42578125" style="430" customWidth="1"/>
    <col min="12293" max="12293" width="5.7109375" style="430" customWidth="1"/>
    <col min="12294" max="12313" width="8.7109375" style="430" customWidth="1"/>
    <col min="12314" max="12314" width="11.5703125" style="430" customWidth="1"/>
    <col min="12315" max="12544" width="9.140625" style="430"/>
    <col min="12545" max="12545" width="10.7109375" style="430" bestFit="1" customWidth="1"/>
    <col min="12546" max="12546" width="4" style="430" customWidth="1"/>
    <col min="12547" max="12547" width="23.42578125" style="430" customWidth="1"/>
    <col min="12548" max="12548" width="14.42578125" style="430" customWidth="1"/>
    <col min="12549" max="12549" width="5.7109375" style="430" customWidth="1"/>
    <col min="12550" max="12569" width="8.7109375" style="430" customWidth="1"/>
    <col min="12570" max="12570" width="11.5703125" style="430" customWidth="1"/>
    <col min="12571" max="12800" width="9.140625" style="430"/>
    <col min="12801" max="12801" width="10.7109375" style="430" bestFit="1" customWidth="1"/>
    <col min="12802" max="12802" width="4" style="430" customWidth="1"/>
    <col min="12803" max="12803" width="23.42578125" style="430" customWidth="1"/>
    <col min="12804" max="12804" width="14.42578125" style="430" customWidth="1"/>
    <col min="12805" max="12805" width="5.7109375" style="430" customWidth="1"/>
    <col min="12806" max="12825" width="8.7109375" style="430" customWidth="1"/>
    <col min="12826" max="12826" width="11.5703125" style="430" customWidth="1"/>
    <col min="12827" max="13056" width="9.140625" style="430"/>
    <col min="13057" max="13057" width="10.7109375" style="430" bestFit="1" customWidth="1"/>
    <col min="13058" max="13058" width="4" style="430" customWidth="1"/>
    <col min="13059" max="13059" width="23.42578125" style="430" customWidth="1"/>
    <col min="13060" max="13060" width="14.42578125" style="430" customWidth="1"/>
    <col min="13061" max="13061" width="5.7109375" style="430" customWidth="1"/>
    <col min="13062" max="13081" width="8.7109375" style="430" customWidth="1"/>
    <col min="13082" max="13082" width="11.5703125" style="430" customWidth="1"/>
    <col min="13083" max="13312" width="9.140625" style="430"/>
    <col min="13313" max="13313" width="10.7109375" style="430" bestFit="1" customWidth="1"/>
    <col min="13314" max="13314" width="4" style="430" customWidth="1"/>
    <col min="13315" max="13315" width="23.42578125" style="430" customWidth="1"/>
    <col min="13316" max="13316" width="14.42578125" style="430" customWidth="1"/>
    <col min="13317" max="13317" width="5.7109375" style="430" customWidth="1"/>
    <col min="13318" max="13337" width="8.7109375" style="430" customWidth="1"/>
    <col min="13338" max="13338" width="11.5703125" style="430" customWidth="1"/>
    <col min="13339" max="13568" width="9.140625" style="430"/>
    <col min="13569" max="13569" width="10.7109375" style="430" bestFit="1" customWidth="1"/>
    <col min="13570" max="13570" width="4" style="430" customWidth="1"/>
    <col min="13571" max="13571" width="23.42578125" style="430" customWidth="1"/>
    <col min="13572" max="13572" width="14.42578125" style="430" customWidth="1"/>
    <col min="13573" max="13573" width="5.7109375" style="430" customWidth="1"/>
    <col min="13574" max="13593" width="8.7109375" style="430" customWidth="1"/>
    <col min="13594" max="13594" width="11.5703125" style="430" customWidth="1"/>
    <col min="13595" max="13824" width="9.140625" style="430"/>
    <col min="13825" max="13825" width="10.7109375" style="430" bestFit="1" customWidth="1"/>
    <col min="13826" max="13826" width="4" style="430" customWidth="1"/>
    <col min="13827" max="13827" width="23.42578125" style="430" customWidth="1"/>
    <col min="13828" max="13828" width="14.42578125" style="430" customWidth="1"/>
    <col min="13829" max="13829" width="5.7109375" style="430" customWidth="1"/>
    <col min="13830" max="13849" width="8.7109375" style="430" customWidth="1"/>
    <col min="13850" max="13850" width="11.5703125" style="430" customWidth="1"/>
    <col min="13851" max="14080" width="9.140625" style="430"/>
    <col min="14081" max="14081" width="10.7109375" style="430" bestFit="1" customWidth="1"/>
    <col min="14082" max="14082" width="4" style="430" customWidth="1"/>
    <col min="14083" max="14083" width="23.42578125" style="430" customWidth="1"/>
    <col min="14084" max="14084" width="14.42578125" style="430" customWidth="1"/>
    <col min="14085" max="14085" width="5.7109375" style="430" customWidth="1"/>
    <col min="14086" max="14105" width="8.7109375" style="430" customWidth="1"/>
    <col min="14106" max="14106" width="11.5703125" style="430" customWidth="1"/>
    <col min="14107" max="14336" width="9.140625" style="430"/>
    <col min="14337" max="14337" width="10.7109375" style="430" bestFit="1" customWidth="1"/>
    <col min="14338" max="14338" width="4" style="430" customWidth="1"/>
    <col min="14339" max="14339" width="23.42578125" style="430" customWidth="1"/>
    <col min="14340" max="14340" width="14.42578125" style="430" customWidth="1"/>
    <col min="14341" max="14341" width="5.7109375" style="430" customWidth="1"/>
    <col min="14342" max="14361" width="8.7109375" style="430" customWidth="1"/>
    <col min="14362" max="14362" width="11.5703125" style="430" customWidth="1"/>
    <col min="14363" max="14592" width="9.140625" style="430"/>
    <col min="14593" max="14593" width="10.7109375" style="430" bestFit="1" customWidth="1"/>
    <col min="14594" max="14594" width="4" style="430" customWidth="1"/>
    <col min="14595" max="14595" width="23.42578125" style="430" customWidth="1"/>
    <col min="14596" max="14596" width="14.42578125" style="430" customWidth="1"/>
    <col min="14597" max="14597" width="5.7109375" style="430" customWidth="1"/>
    <col min="14598" max="14617" width="8.7109375" style="430" customWidth="1"/>
    <col min="14618" max="14618" width="11.5703125" style="430" customWidth="1"/>
    <col min="14619" max="14848" width="9.140625" style="430"/>
    <col min="14849" max="14849" width="10.7109375" style="430" bestFit="1" customWidth="1"/>
    <col min="14850" max="14850" width="4" style="430" customWidth="1"/>
    <col min="14851" max="14851" width="23.42578125" style="430" customWidth="1"/>
    <col min="14852" max="14852" width="14.42578125" style="430" customWidth="1"/>
    <col min="14853" max="14853" width="5.7109375" style="430" customWidth="1"/>
    <col min="14854" max="14873" width="8.7109375" style="430" customWidth="1"/>
    <col min="14874" max="14874" width="11.5703125" style="430" customWidth="1"/>
    <col min="14875" max="15104" width="9.140625" style="430"/>
    <col min="15105" max="15105" width="10.7109375" style="430" bestFit="1" customWidth="1"/>
    <col min="15106" max="15106" width="4" style="430" customWidth="1"/>
    <col min="15107" max="15107" width="23.42578125" style="430" customWidth="1"/>
    <col min="15108" max="15108" width="14.42578125" style="430" customWidth="1"/>
    <col min="15109" max="15109" width="5.7109375" style="430" customWidth="1"/>
    <col min="15110" max="15129" width="8.7109375" style="430" customWidth="1"/>
    <col min="15130" max="15130" width="11.5703125" style="430" customWidth="1"/>
    <col min="15131" max="15360" width="9.140625" style="430"/>
    <col min="15361" max="15361" width="10.7109375" style="430" bestFit="1" customWidth="1"/>
    <col min="15362" max="15362" width="4" style="430" customWidth="1"/>
    <col min="15363" max="15363" width="23.42578125" style="430" customWidth="1"/>
    <col min="15364" max="15364" width="14.42578125" style="430" customWidth="1"/>
    <col min="15365" max="15365" width="5.7109375" style="430" customWidth="1"/>
    <col min="15366" max="15385" width="8.7109375" style="430" customWidth="1"/>
    <col min="15386" max="15386" width="11.5703125" style="430" customWidth="1"/>
    <col min="15387" max="15616" width="9.140625" style="430"/>
    <col min="15617" max="15617" width="10.7109375" style="430" bestFit="1" customWidth="1"/>
    <col min="15618" max="15618" width="4" style="430" customWidth="1"/>
    <col min="15619" max="15619" width="23.42578125" style="430" customWidth="1"/>
    <col min="15620" max="15620" width="14.42578125" style="430" customWidth="1"/>
    <col min="15621" max="15621" width="5.7109375" style="430" customWidth="1"/>
    <col min="15622" max="15641" width="8.7109375" style="430" customWidth="1"/>
    <col min="15642" max="15642" width="11.5703125" style="430" customWidth="1"/>
    <col min="15643" max="15872" width="9.140625" style="430"/>
    <col min="15873" max="15873" width="10.7109375" style="430" bestFit="1" customWidth="1"/>
    <col min="15874" max="15874" width="4" style="430" customWidth="1"/>
    <col min="15875" max="15875" width="23.42578125" style="430" customWidth="1"/>
    <col min="15876" max="15876" width="14.42578125" style="430" customWidth="1"/>
    <col min="15877" max="15877" width="5.7109375" style="430" customWidth="1"/>
    <col min="15878" max="15897" width="8.7109375" style="430" customWidth="1"/>
    <col min="15898" max="15898" width="11.5703125" style="430" customWidth="1"/>
    <col min="15899" max="16128" width="9.140625" style="430"/>
    <col min="16129" max="16129" width="10.7109375" style="430" bestFit="1" customWidth="1"/>
    <col min="16130" max="16130" width="4" style="430" customWidth="1"/>
    <col min="16131" max="16131" width="23.42578125" style="430" customWidth="1"/>
    <col min="16132" max="16132" width="14.42578125" style="430" customWidth="1"/>
    <col min="16133" max="16133" width="5.7109375" style="430" customWidth="1"/>
    <col min="16134" max="16153" width="8.7109375" style="430" customWidth="1"/>
    <col min="16154" max="16154" width="11.5703125" style="430" customWidth="1"/>
    <col min="16155" max="16384" width="9.140625" style="430"/>
  </cols>
  <sheetData>
    <row r="1" spans="1:26" ht="18" customHeight="1" x14ac:dyDescent="0.15"/>
    <row r="2" spans="1:26" ht="18" customHeight="1" x14ac:dyDescent="0.15">
      <c r="Z2" s="502" t="s">
        <v>465</v>
      </c>
    </row>
    <row r="3" spans="1:26" s="496" customFormat="1" ht="21" customHeight="1" x14ac:dyDescent="0.15">
      <c r="B3" s="1008" t="s">
        <v>615</v>
      </c>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row>
    <row r="4" spans="1:26" s="496" customFormat="1" ht="17.25" customHeight="1" x14ac:dyDescent="0.15">
      <c r="A4" s="391"/>
      <c r="B4" s="425"/>
      <c r="X4" s="1009" t="s">
        <v>614</v>
      </c>
      <c r="Y4" s="1009"/>
      <c r="Z4" s="1009"/>
    </row>
    <row r="5" spans="1:26" ht="15.95" customHeight="1" x14ac:dyDescent="0.15">
      <c r="B5" s="1010" t="s">
        <v>602</v>
      </c>
      <c r="C5" s="1011"/>
      <c r="D5" s="1016" t="s">
        <v>603</v>
      </c>
      <c r="E5" s="1019" t="s">
        <v>604</v>
      </c>
      <c r="F5" s="1020"/>
      <c r="G5" s="1020"/>
      <c r="H5" s="1020"/>
      <c r="I5" s="1020"/>
      <c r="J5" s="1020"/>
      <c r="K5" s="1020"/>
      <c r="L5" s="1020"/>
      <c r="M5" s="1020"/>
      <c r="N5" s="1020"/>
      <c r="O5" s="1020"/>
      <c r="P5" s="1020"/>
      <c r="Q5" s="1020"/>
      <c r="R5" s="1020"/>
      <c r="S5" s="1020"/>
      <c r="T5" s="1020"/>
      <c r="U5" s="1020"/>
      <c r="V5" s="1020"/>
      <c r="W5" s="1020"/>
      <c r="X5" s="1020"/>
      <c r="Y5" s="1021"/>
      <c r="Z5" s="1022" t="s">
        <v>605</v>
      </c>
    </row>
    <row r="6" spans="1:26" ht="15" customHeight="1" x14ac:dyDescent="0.15">
      <c r="B6" s="1012"/>
      <c r="C6" s="1013"/>
      <c r="D6" s="1017"/>
      <c r="E6" s="1025" t="s">
        <v>606</v>
      </c>
      <c r="F6" s="514" t="s">
        <v>146</v>
      </c>
      <c r="G6" s="514" t="s">
        <v>147</v>
      </c>
      <c r="H6" s="514" t="s">
        <v>148</v>
      </c>
      <c r="I6" s="514" t="s">
        <v>149</v>
      </c>
      <c r="J6" s="514" t="s">
        <v>150</v>
      </c>
      <c r="K6" s="514" t="s">
        <v>151</v>
      </c>
      <c r="L6" s="514" t="s">
        <v>152</v>
      </c>
      <c r="M6" s="514" t="s">
        <v>153</v>
      </c>
      <c r="N6" s="514" t="s">
        <v>154</v>
      </c>
      <c r="O6" s="514" t="s">
        <v>155</v>
      </c>
      <c r="P6" s="514" t="s">
        <v>156</v>
      </c>
      <c r="Q6" s="514" t="s">
        <v>157</v>
      </c>
      <c r="R6" s="514" t="s">
        <v>158</v>
      </c>
      <c r="S6" s="514" t="s">
        <v>159</v>
      </c>
      <c r="T6" s="514" t="s">
        <v>160</v>
      </c>
      <c r="U6" s="514" t="s">
        <v>161</v>
      </c>
      <c r="V6" s="514" t="s">
        <v>162</v>
      </c>
      <c r="W6" s="514" t="s">
        <v>163</v>
      </c>
      <c r="X6" s="514" t="s">
        <v>164</v>
      </c>
      <c r="Y6" s="515" t="s">
        <v>165</v>
      </c>
      <c r="Z6" s="1023"/>
    </row>
    <row r="7" spans="1:26" s="431" customFormat="1" ht="15" customHeight="1" x14ac:dyDescent="0.15">
      <c r="B7" s="1014"/>
      <c r="C7" s="1015"/>
      <c r="D7" s="1018"/>
      <c r="E7" s="1026"/>
      <c r="F7" s="516" t="s">
        <v>186</v>
      </c>
      <c r="G7" s="516" t="s">
        <v>208</v>
      </c>
      <c r="H7" s="516" t="s">
        <v>209</v>
      </c>
      <c r="I7" s="516" t="s">
        <v>210</v>
      </c>
      <c r="J7" s="516" t="s">
        <v>211</v>
      </c>
      <c r="K7" s="516" t="s">
        <v>212</v>
      </c>
      <c r="L7" s="516" t="s">
        <v>213</v>
      </c>
      <c r="M7" s="516" t="s">
        <v>214</v>
      </c>
      <c r="N7" s="516" t="s">
        <v>215</v>
      </c>
      <c r="O7" s="516" t="s">
        <v>216</v>
      </c>
      <c r="P7" s="516" t="s">
        <v>217</v>
      </c>
      <c r="Q7" s="516" t="s">
        <v>218</v>
      </c>
      <c r="R7" s="516" t="s">
        <v>219</v>
      </c>
      <c r="S7" s="516" t="s">
        <v>220</v>
      </c>
      <c r="T7" s="516" t="s">
        <v>221</v>
      </c>
      <c r="U7" s="516" t="s">
        <v>222</v>
      </c>
      <c r="V7" s="516" t="s">
        <v>223</v>
      </c>
      <c r="W7" s="516" t="s">
        <v>224</v>
      </c>
      <c r="X7" s="516" t="s">
        <v>225</v>
      </c>
      <c r="Y7" s="517" t="s">
        <v>226</v>
      </c>
      <c r="Z7" s="1024"/>
    </row>
    <row r="8" spans="1:26" ht="15.75" customHeight="1" x14ac:dyDescent="0.15">
      <c r="A8" s="431"/>
      <c r="B8" s="1047" t="s">
        <v>607</v>
      </c>
      <c r="C8" s="1035"/>
      <c r="D8" s="1036"/>
      <c r="E8" s="429" t="s">
        <v>608</v>
      </c>
      <c r="F8" s="590"/>
      <c r="G8" s="590"/>
      <c r="H8" s="590"/>
      <c r="I8" s="590"/>
      <c r="J8" s="590"/>
      <c r="K8" s="590"/>
      <c r="L8" s="590"/>
      <c r="M8" s="590"/>
      <c r="N8" s="590"/>
      <c r="O8" s="590"/>
      <c r="P8" s="590"/>
      <c r="Q8" s="590"/>
      <c r="R8" s="590"/>
      <c r="S8" s="590"/>
      <c r="T8" s="590"/>
      <c r="U8" s="590"/>
      <c r="V8" s="590"/>
      <c r="W8" s="590"/>
      <c r="X8" s="590"/>
      <c r="Y8" s="590"/>
      <c r="Z8" s="522"/>
    </row>
    <row r="9" spans="1:26" ht="15.75" customHeight="1" x14ac:dyDescent="0.15">
      <c r="B9" s="1048"/>
      <c r="C9" s="1032"/>
      <c r="D9" s="1034"/>
      <c r="E9" s="393" t="s">
        <v>609</v>
      </c>
      <c r="F9" s="591"/>
      <c r="G9" s="591"/>
      <c r="H9" s="591"/>
      <c r="I9" s="591"/>
      <c r="J9" s="591"/>
      <c r="K9" s="591"/>
      <c r="L9" s="591"/>
      <c r="M9" s="591"/>
      <c r="N9" s="591"/>
      <c r="O9" s="591"/>
      <c r="P9" s="591"/>
      <c r="Q9" s="591"/>
      <c r="R9" s="591"/>
      <c r="S9" s="591"/>
      <c r="T9" s="591"/>
      <c r="U9" s="591"/>
      <c r="V9" s="591"/>
      <c r="W9" s="591"/>
      <c r="X9" s="591"/>
      <c r="Y9" s="591"/>
      <c r="Z9" s="592"/>
    </row>
    <row r="10" spans="1:26" ht="15.75" customHeight="1" x14ac:dyDescent="0.15">
      <c r="A10" s="497"/>
      <c r="B10" s="1048"/>
      <c r="C10" s="1027"/>
      <c r="D10" s="1029"/>
      <c r="E10" s="393" t="s">
        <v>608</v>
      </c>
      <c r="F10" s="593"/>
      <c r="G10" s="593"/>
      <c r="H10" s="593"/>
      <c r="I10" s="593"/>
      <c r="J10" s="593"/>
      <c r="K10" s="593"/>
      <c r="L10" s="593"/>
      <c r="M10" s="593"/>
      <c r="N10" s="593"/>
      <c r="O10" s="593"/>
      <c r="P10" s="593"/>
      <c r="Q10" s="593"/>
      <c r="R10" s="593"/>
      <c r="S10" s="593"/>
      <c r="T10" s="593"/>
      <c r="U10" s="593"/>
      <c r="V10" s="593"/>
      <c r="W10" s="593"/>
      <c r="X10" s="593"/>
      <c r="Y10" s="593"/>
      <c r="Z10" s="592"/>
    </row>
    <row r="11" spans="1:26" ht="15.75" customHeight="1" x14ac:dyDescent="0.15">
      <c r="B11" s="1048"/>
      <c r="C11" s="1028"/>
      <c r="D11" s="1030"/>
      <c r="E11" s="393" t="s">
        <v>609</v>
      </c>
      <c r="F11" s="591"/>
      <c r="G11" s="591"/>
      <c r="H11" s="591"/>
      <c r="I11" s="591"/>
      <c r="J11" s="591"/>
      <c r="K11" s="591"/>
      <c r="L11" s="591"/>
      <c r="M11" s="591"/>
      <c r="N11" s="591"/>
      <c r="O11" s="591"/>
      <c r="P11" s="591"/>
      <c r="Q11" s="591"/>
      <c r="R11" s="591"/>
      <c r="S11" s="591"/>
      <c r="T11" s="591"/>
      <c r="U11" s="591"/>
      <c r="V11" s="591"/>
      <c r="W11" s="591"/>
      <c r="X11" s="591"/>
      <c r="Y11" s="591"/>
      <c r="Z11" s="592"/>
    </row>
    <row r="12" spans="1:26" ht="15.75" customHeight="1" x14ac:dyDescent="0.15">
      <c r="B12" s="1048"/>
      <c r="C12" s="1031"/>
      <c r="D12" s="1033"/>
      <c r="E12" s="393" t="s">
        <v>608</v>
      </c>
      <c r="F12" s="593"/>
      <c r="G12" s="593"/>
      <c r="H12" s="593"/>
      <c r="I12" s="593"/>
      <c r="J12" s="593"/>
      <c r="K12" s="593"/>
      <c r="L12" s="593"/>
      <c r="M12" s="593"/>
      <c r="N12" s="593"/>
      <c r="O12" s="593"/>
      <c r="P12" s="593"/>
      <c r="Q12" s="593"/>
      <c r="R12" s="593"/>
      <c r="S12" s="593"/>
      <c r="T12" s="593"/>
      <c r="U12" s="593"/>
      <c r="V12" s="593"/>
      <c r="W12" s="593"/>
      <c r="X12" s="593"/>
      <c r="Y12" s="593"/>
      <c r="Z12" s="592"/>
    </row>
    <row r="13" spans="1:26" ht="15.75" customHeight="1" x14ac:dyDescent="0.15">
      <c r="B13" s="1048"/>
      <c r="C13" s="1032"/>
      <c r="D13" s="1034"/>
      <c r="E13" s="393" t="s">
        <v>609</v>
      </c>
      <c r="F13" s="591"/>
      <c r="G13" s="591"/>
      <c r="H13" s="591"/>
      <c r="I13" s="591"/>
      <c r="J13" s="591"/>
      <c r="K13" s="591"/>
      <c r="L13" s="591"/>
      <c r="M13" s="591"/>
      <c r="N13" s="591"/>
      <c r="O13" s="591"/>
      <c r="P13" s="591"/>
      <c r="Q13" s="591"/>
      <c r="R13" s="591"/>
      <c r="S13" s="591"/>
      <c r="T13" s="591"/>
      <c r="U13" s="591"/>
      <c r="V13" s="591"/>
      <c r="W13" s="591"/>
      <c r="X13" s="591"/>
      <c r="Y13" s="591"/>
      <c r="Z13" s="592"/>
    </row>
    <row r="14" spans="1:26" ht="15.75" customHeight="1" x14ac:dyDescent="0.15">
      <c r="B14" s="1048"/>
      <c r="C14" s="1031"/>
      <c r="D14" s="1033"/>
      <c r="E14" s="393" t="s">
        <v>608</v>
      </c>
      <c r="F14" s="593"/>
      <c r="G14" s="593"/>
      <c r="H14" s="593"/>
      <c r="I14" s="593"/>
      <c r="J14" s="593"/>
      <c r="K14" s="593"/>
      <c r="L14" s="593"/>
      <c r="M14" s="593"/>
      <c r="N14" s="593"/>
      <c r="O14" s="593"/>
      <c r="P14" s="593"/>
      <c r="Q14" s="593"/>
      <c r="R14" s="593"/>
      <c r="S14" s="593"/>
      <c r="T14" s="593"/>
      <c r="U14" s="593"/>
      <c r="V14" s="593"/>
      <c r="W14" s="593"/>
      <c r="X14" s="593"/>
      <c r="Y14" s="593"/>
      <c r="Z14" s="592"/>
    </row>
    <row r="15" spans="1:26" ht="15.75" customHeight="1" x14ac:dyDescent="0.15">
      <c r="B15" s="1048"/>
      <c r="C15" s="1032"/>
      <c r="D15" s="1034"/>
      <c r="E15" s="393" t="s">
        <v>609</v>
      </c>
      <c r="F15" s="591"/>
      <c r="G15" s="591"/>
      <c r="H15" s="591"/>
      <c r="I15" s="591"/>
      <c r="J15" s="591"/>
      <c r="K15" s="591"/>
      <c r="L15" s="591"/>
      <c r="M15" s="591"/>
      <c r="N15" s="591"/>
      <c r="O15" s="591"/>
      <c r="P15" s="591"/>
      <c r="Q15" s="591"/>
      <c r="R15" s="591"/>
      <c r="S15" s="591"/>
      <c r="T15" s="591"/>
      <c r="U15" s="591"/>
      <c r="V15" s="591"/>
      <c r="W15" s="591"/>
      <c r="X15" s="591"/>
      <c r="Y15" s="591"/>
      <c r="Z15" s="592"/>
    </row>
    <row r="16" spans="1:26" ht="15.75" customHeight="1" x14ac:dyDescent="0.15">
      <c r="B16" s="1048"/>
      <c r="C16" s="1027"/>
      <c r="D16" s="1029"/>
      <c r="E16" s="393" t="s">
        <v>608</v>
      </c>
      <c r="F16" s="593"/>
      <c r="G16" s="593"/>
      <c r="H16" s="593"/>
      <c r="I16" s="593"/>
      <c r="J16" s="593"/>
      <c r="K16" s="593"/>
      <c r="L16" s="593"/>
      <c r="M16" s="593"/>
      <c r="N16" s="593"/>
      <c r="O16" s="593"/>
      <c r="P16" s="593"/>
      <c r="Q16" s="593"/>
      <c r="R16" s="593"/>
      <c r="S16" s="593"/>
      <c r="T16" s="593"/>
      <c r="U16" s="593"/>
      <c r="V16" s="593"/>
      <c r="W16" s="593"/>
      <c r="X16" s="593"/>
      <c r="Y16" s="593"/>
      <c r="Z16" s="592"/>
    </row>
    <row r="17" spans="2:26" ht="15.75" customHeight="1" x14ac:dyDescent="0.15">
      <c r="B17" s="1048"/>
      <c r="C17" s="1028"/>
      <c r="D17" s="1030"/>
      <c r="E17" s="393" t="s">
        <v>609</v>
      </c>
      <c r="F17" s="591"/>
      <c r="G17" s="591"/>
      <c r="H17" s="591"/>
      <c r="I17" s="591"/>
      <c r="J17" s="591"/>
      <c r="K17" s="591"/>
      <c r="L17" s="591"/>
      <c r="M17" s="591"/>
      <c r="N17" s="591"/>
      <c r="O17" s="591"/>
      <c r="P17" s="591"/>
      <c r="Q17" s="591"/>
      <c r="R17" s="591"/>
      <c r="S17" s="591"/>
      <c r="T17" s="591"/>
      <c r="U17" s="591"/>
      <c r="V17" s="591"/>
      <c r="W17" s="591"/>
      <c r="X17" s="591"/>
      <c r="Y17" s="591"/>
      <c r="Z17" s="592"/>
    </row>
    <row r="18" spans="2:26" ht="15.75" customHeight="1" x14ac:dyDescent="0.15">
      <c r="B18" s="1048"/>
      <c r="C18" s="1031"/>
      <c r="D18" s="1033"/>
      <c r="E18" s="393" t="s">
        <v>608</v>
      </c>
      <c r="F18" s="593"/>
      <c r="G18" s="593"/>
      <c r="H18" s="593"/>
      <c r="I18" s="593"/>
      <c r="J18" s="593"/>
      <c r="K18" s="593"/>
      <c r="L18" s="593"/>
      <c r="M18" s="593"/>
      <c r="N18" s="593"/>
      <c r="O18" s="593"/>
      <c r="P18" s="593"/>
      <c r="Q18" s="593"/>
      <c r="R18" s="593"/>
      <c r="S18" s="593"/>
      <c r="T18" s="593"/>
      <c r="U18" s="593"/>
      <c r="V18" s="593"/>
      <c r="W18" s="593"/>
      <c r="X18" s="593"/>
      <c r="Y18" s="593"/>
      <c r="Z18" s="592"/>
    </row>
    <row r="19" spans="2:26" ht="15.75" customHeight="1" x14ac:dyDescent="0.15">
      <c r="B19" s="1048"/>
      <c r="C19" s="1032"/>
      <c r="D19" s="1034"/>
      <c r="E19" s="393" t="s">
        <v>609</v>
      </c>
      <c r="F19" s="591"/>
      <c r="G19" s="591"/>
      <c r="H19" s="591"/>
      <c r="I19" s="591"/>
      <c r="J19" s="591"/>
      <c r="K19" s="591"/>
      <c r="L19" s="591"/>
      <c r="M19" s="591"/>
      <c r="N19" s="591"/>
      <c r="O19" s="591"/>
      <c r="P19" s="591"/>
      <c r="Q19" s="591"/>
      <c r="R19" s="591"/>
      <c r="S19" s="591"/>
      <c r="T19" s="591"/>
      <c r="U19" s="591"/>
      <c r="V19" s="591"/>
      <c r="W19" s="591"/>
      <c r="X19" s="591"/>
      <c r="Y19" s="591"/>
      <c r="Z19" s="592"/>
    </row>
    <row r="20" spans="2:26" ht="15.75" customHeight="1" x14ac:dyDescent="0.15">
      <c r="B20" s="1048"/>
      <c r="C20" s="1031"/>
      <c r="D20" s="1033"/>
      <c r="E20" s="393" t="s">
        <v>608</v>
      </c>
      <c r="F20" s="593"/>
      <c r="G20" s="593"/>
      <c r="H20" s="593"/>
      <c r="I20" s="593"/>
      <c r="J20" s="593"/>
      <c r="K20" s="593"/>
      <c r="L20" s="593"/>
      <c r="M20" s="593"/>
      <c r="N20" s="593"/>
      <c r="O20" s="593"/>
      <c r="P20" s="593"/>
      <c r="Q20" s="593"/>
      <c r="R20" s="593"/>
      <c r="S20" s="593"/>
      <c r="T20" s="593"/>
      <c r="U20" s="593"/>
      <c r="V20" s="593"/>
      <c r="W20" s="593"/>
      <c r="X20" s="593"/>
      <c r="Y20" s="593"/>
      <c r="Z20" s="592"/>
    </row>
    <row r="21" spans="2:26" ht="15.75" customHeight="1" x14ac:dyDescent="0.15">
      <c r="B21" s="1048"/>
      <c r="C21" s="1032"/>
      <c r="D21" s="1034"/>
      <c r="E21" s="393" t="s">
        <v>609</v>
      </c>
      <c r="F21" s="591"/>
      <c r="G21" s="591"/>
      <c r="H21" s="591"/>
      <c r="I21" s="591"/>
      <c r="J21" s="591"/>
      <c r="K21" s="591"/>
      <c r="L21" s="591"/>
      <c r="M21" s="591"/>
      <c r="N21" s="591"/>
      <c r="O21" s="591"/>
      <c r="P21" s="591"/>
      <c r="Q21" s="591"/>
      <c r="R21" s="591"/>
      <c r="S21" s="591"/>
      <c r="T21" s="591"/>
      <c r="U21" s="591"/>
      <c r="V21" s="591"/>
      <c r="W21" s="591"/>
      <c r="X21" s="591"/>
      <c r="Y21" s="591"/>
      <c r="Z21" s="592"/>
    </row>
    <row r="22" spans="2:26" ht="15.75" customHeight="1" x14ac:dyDescent="0.15">
      <c r="B22" s="1048"/>
      <c r="C22" s="1031"/>
      <c r="D22" s="1033"/>
      <c r="E22" s="393" t="s">
        <v>608</v>
      </c>
      <c r="F22" s="593"/>
      <c r="G22" s="593"/>
      <c r="H22" s="593"/>
      <c r="I22" s="593"/>
      <c r="J22" s="593"/>
      <c r="K22" s="593"/>
      <c r="L22" s="593"/>
      <c r="M22" s="593"/>
      <c r="N22" s="593"/>
      <c r="O22" s="593"/>
      <c r="P22" s="593"/>
      <c r="Q22" s="593"/>
      <c r="R22" s="593"/>
      <c r="S22" s="593"/>
      <c r="T22" s="593"/>
      <c r="U22" s="593"/>
      <c r="V22" s="593"/>
      <c r="W22" s="593"/>
      <c r="X22" s="593"/>
      <c r="Y22" s="593"/>
      <c r="Z22" s="592"/>
    </row>
    <row r="23" spans="2:26" ht="15.75" customHeight="1" x14ac:dyDescent="0.15">
      <c r="B23" s="1048"/>
      <c r="C23" s="1032"/>
      <c r="D23" s="1034"/>
      <c r="E23" s="393" t="s">
        <v>609</v>
      </c>
      <c r="F23" s="591"/>
      <c r="G23" s="591"/>
      <c r="H23" s="591"/>
      <c r="I23" s="591"/>
      <c r="J23" s="591"/>
      <c r="K23" s="591"/>
      <c r="L23" s="591"/>
      <c r="M23" s="591"/>
      <c r="N23" s="591"/>
      <c r="O23" s="591"/>
      <c r="P23" s="591"/>
      <c r="Q23" s="591"/>
      <c r="R23" s="591"/>
      <c r="S23" s="591"/>
      <c r="T23" s="591"/>
      <c r="U23" s="591"/>
      <c r="V23" s="591"/>
      <c r="W23" s="591"/>
      <c r="X23" s="591"/>
      <c r="Y23" s="591"/>
      <c r="Z23" s="592"/>
    </row>
    <row r="24" spans="2:26" ht="15.75" customHeight="1" x14ac:dyDescent="0.15">
      <c r="B24" s="1048"/>
      <c r="C24" s="1031"/>
      <c r="D24" s="1033"/>
      <c r="E24" s="393" t="s">
        <v>608</v>
      </c>
      <c r="F24" s="593"/>
      <c r="G24" s="593"/>
      <c r="H24" s="593"/>
      <c r="I24" s="593"/>
      <c r="J24" s="593"/>
      <c r="K24" s="593"/>
      <c r="L24" s="593"/>
      <c r="M24" s="593"/>
      <c r="N24" s="593"/>
      <c r="O24" s="593"/>
      <c r="P24" s="593"/>
      <c r="Q24" s="593"/>
      <c r="R24" s="593"/>
      <c r="S24" s="593"/>
      <c r="T24" s="593"/>
      <c r="U24" s="593"/>
      <c r="V24" s="593"/>
      <c r="W24" s="593"/>
      <c r="X24" s="593"/>
      <c r="Y24" s="593"/>
      <c r="Z24" s="592"/>
    </row>
    <row r="25" spans="2:26" ht="15.75" customHeight="1" x14ac:dyDescent="0.15">
      <c r="B25" s="1049"/>
      <c r="C25" s="1032"/>
      <c r="D25" s="1034"/>
      <c r="E25" s="393" t="s">
        <v>609</v>
      </c>
      <c r="F25" s="591"/>
      <c r="G25" s="591"/>
      <c r="H25" s="591"/>
      <c r="I25" s="591"/>
      <c r="J25" s="591"/>
      <c r="K25" s="591"/>
      <c r="L25" s="591"/>
      <c r="M25" s="591"/>
      <c r="N25" s="591"/>
      <c r="O25" s="591"/>
      <c r="P25" s="591"/>
      <c r="Q25" s="591"/>
      <c r="R25" s="591"/>
      <c r="S25" s="591"/>
      <c r="T25" s="591"/>
      <c r="U25" s="591"/>
      <c r="V25" s="591"/>
      <c r="W25" s="591"/>
      <c r="X25" s="591"/>
      <c r="Y25" s="591"/>
      <c r="Z25" s="592"/>
    </row>
    <row r="26" spans="2:26" ht="15.75" customHeight="1" x14ac:dyDescent="0.15">
      <c r="B26" s="1037" t="s">
        <v>610</v>
      </c>
      <c r="C26" s="1038"/>
      <c r="D26" s="1055"/>
      <c r="E26" s="394" t="s">
        <v>608</v>
      </c>
      <c r="F26" s="594"/>
      <c r="G26" s="594"/>
      <c r="H26" s="594"/>
      <c r="I26" s="594"/>
      <c r="J26" s="594"/>
      <c r="K26" s="594"/>
      <c r="L26" s="594"/>
      <c r="M26" s="594"/>
      <c r="N26" s="594"/>
      <c r="O26" s="594"/>
      <c r="P26" s="594"/>
      <c r="Q26" s="594"/>
      <c r="R26" s="594"/>
      <c r="S26" s="594"/>
      <c r="T26" s="594"/>
      <c r="U26" s="594"/>
      <c r="V26" s="594"/>
      <c r="W26" s="594"/>
      <c r="X26" s="594"/>
      <c r="Y26" s="594"/>
      <c r="Z26" s="592"/>
    </row>
    <row r="27" spans="2:26" ht="15.75" customHeight="1" x14ac:dyDescent="0.15">
      <c r="B27" s="1039"/>
      <c r="C27" s="1040"/>
      <c r="D27" s="1056"/>
      <c r="E27" s="395" t="s">
        <v>611</v>
      </c>
      <c r="F27" s="595"/>
      <c r="G27" s="595"/>
      <c r="H27" s="595"/>
      <c r="I27" s="595"/>
      <c r="J27" s="595"/>
      <c r="K27" s="595"/>
      <c r="L27" s="595"/>
      <c r="M27" s="595"/>
      <c r="N27" s="595"/>
      <c r="O27" s="595"/>
      <c r="P27" s="595"/>
      <c r="Q27" s="595"/>
      <c r="R27" s="595"/>
      <c r="S27" s="595"/>
      <c r="T27" s="595"/>
      <c r="U27" s="595"/>
      <c r="V27" s="595"/>
      <c r="W27" s="595"/>
      <c r="X27" s="595"/>
      <c r="Y27" s="595"/>
      <c r="Z27" s="524"/>
    </row>
    <row r="28" spans="2:26" ht="15.75" customHeight="1" x14ac:dyDescent="0.15">
      <c r="B28" s="1047" t="s">
        <v>612</v>
      </c>
      <c r="C28" s="1035"/>
      <c r="D28" s="1036"/>
      <c r="E28" s="392" t="s">
        <v>608</v>
      </c>
      <c r="F28" s="521"/>
      <c r="G28" s="521"/>
      <c r="H28" s="521"/>
      <c r="I28" s="521"/>
      <c r="J28" s="521"/>
      <c r="K28" s="521"/>
      <c r="L28" s="521"/>
      <c r="M28" s="521"/>
      <c r="N28" s="521"/>
      <c r="O28" s="521"/>
      <c r="P28" s="521"/>
      <c r="Q28" s="521"/>
      <c r="R28" s="521"/>
      <c r="S28" s="521"/>
      <c r="T28" s="521"/>
      <c r="U28" s="521"/>
      <c r="V28" s="521"/>
      <c r="W28" s="521"/>
      <c r="X28" s="521"/>
      <c r="Y28" s="521"/>
      <c r="Z28" s="522"/>
    </row>
    <row r="29" spans="2:26" ht="15.75" customHeight="1" x14ac:dyDescent="0.15">
      <c r="B29" s="1048"/>
      <c r="C29" s="1032"/>
      <c r="D29" s="1034"/>
      <c r="E29" s="393" t="s">
        <v>609</v>
      </c>
      <c r="F29" s="591"/>
      <c r="G29" s="591"/>
      <c r="H29" s="591"/>
      <c r="I29" s="591"/>
      <c r="J29" s="591"/>
      <c r="K29" s="591"/>
      <c r="L29" s="591"/>
      <c r="M29" s="591"/>
      <c r="N29" s="591"/>
      <c r="O29" s="591"/>
      <c r="P29" s="591"/>
      <c r="Q29" s="591"/>
      <c r="R29" s="591"/>
      <c r="S29" s="591"/>
      <c r="T29" s="591"/>
      <c r="U29" s="591"/>
      <c r="V29" s="591"/>
      <c r="W29" s="591"/>
      <c r="X29" s="591"/>
      <c r="Y29" s="591"/>
      <c r="Z29" s="592"/>
    </row>
    <row r="30" spans="2:26" ht="15.75" customHeight="1" x14ac:dyDescent="0.15">
      <c r="B30" s="1048"/>
      <c r="C30" s="1027"/>
      <c r="D30" s="1029"/>
      <c r="E30" s="393" t="s">
        <v>608</v>
      </c>
      <c r="F30" s="593"/>
      <c r="G30" s="593"/>
      <c r="H30" s="593"/>
      <c r="I30" s="593"/>
      <c r="J30" s="593"/>
      <c r="K30" s="593"/>
      <c r="L30" s="593"/>
      <c r="M30" s="593"/>
      <c r="N30" s="593"/>
      <c r="O30" s="593"/>
      <c r="P30" s="593"/>
      <c r="Q30" s="593"/>
      <c r="R30" s="593"/>
      <c r="S30" s="593"/>
      <c r="T30" s="593"/>
      <c r="U30" s="593"/>
      <c r="V30" s="593"/>
      <c r="W30" s="593"/>
      <c r="X30" s="593"/>
      <c r="Y30" s="593"/>
      <c r="Z30" s="592"/>
    </row>
    <row r="31" spans="2:26" ht="15.75" customHeight="1" x14ac:dyDescent="0.15">
      <c r="B31" s="1048"/>
      <c r="C31" s="1028"/>
      <c r="D31" s="1030"/>
      <c r="E31" s="393" t="s">
        <v>609</v>
      </c>
      <c r="F31" s="591"/>
      <c r="G31" s="591"/>
      <c r="H31" s="591"/>
      <c r="I31" s="591"/>
      <c r="J31" s="591"/>
      <c r="K31" s="591"/>
      <c r="L31" s="591"/>
      <c r="M31" s="591"/>
      <c r="N31" s="591"/>
      <c r="O31" s="591"/>
      <c r="P31" s="591"/>
      <c r="Q31" s="591"/>
      <c r="R31" s="591"/>
      <c r="S31" s="591"/>
      <c r="T31" s="591"/>
      <c r="U31" s="591"/>
      <c r="V31" s="591"/>
      <c r="W31" s="591"/>
      <c r="X31" s="591"/>
      <c r="Y31" s="591"/>
      <c r="Z31" s="592"/>
    </row>
    <row r="32" spans="2:26" ht="15.75" customHeight="1" x14ac:dyDescent="0.15">
      <c r="B32" s="1048"/>
      <c r="C32" s="1031"/>
      <c r="D32" s="1033"/>
      <c r="E32" s="393" t="s">
        <v>608</v>
      </c>
      <c r="F32" s="593"/>
      <c r="G32" s="593"/>
      <c r="H32" s="593"/>
      <c r="I32" s="593"/>
      <c r="J32" s="593"/>
      <c r="K32" s="593"/>
      <c r="L32" s="593"/>
      <c r="M32" s="593"/>
      <c r="N32" s="593"/>
      <c r="O32" s="593"/>
      <c r="P32" s="593"/>
      <c r="Q32" s="593"/>
      <c r="R32" s="593"/>
      <c r="S32" s="593"/>
      <c r="T32" s="593"/>
      <c r="U32" s="593"/>
      <c r="V32" s="593"/>
      <c r="W32" s="593"/>
      <c r="X32" s="593"/>
      <c r="Y32" s="593"/>
      <c r="Z32" s="592"/>
    </row>
    <row r="33" spans="2:26" ht="15.75" customHeight="1" x14ac:dyDescent="0.15">
      <c r="B33" s="1048"/>
      <c r="C33" s="1032"/>
      <c r="D33" s="1034"/>
      <c r="E33" s="393" t="s">
        <v>609</v>
      </c>
      <c r="F33" s="591"/>
      <c r="G33" s="591"/>
      <c r="H33" s="591"/>
      <c r="I33" s="591"/>
      <c r="J33" s="591"/>
      <c r="K33" s="591"/>
      <c r="L33" s="591"/>
      <c r="M33" s="591"/>
      <c r="N33" s="591"/>
      <c r="O33" s="591"/>
      <c r="P33" s="591"/>
      <c r="Q33" s="591"/>
      <c r="R33" s="591"/>
      <c r="S33" s="591"/>
      <c r="T33" s="591"/>
      <c r="U33" s="591"/>
      <c r="V33" s="591"/>
      <c r="W33" s="591"/>
      <c r="X33" s="591"/>
      <c r="Y33" s="591"/>
      <c r="Z33" s="592"/>
    </row>
    <row r="34" spans="2:26" ht="15.75" customHeight="1" x14ac:dyDescent="0.15">
      <c r="B34" s="1048"/>
      <c r="C34" s="1027"/>
      <c r="D34" s="1033"/>
      <c r="E34" s="393" t="s">
        <v>608</v>
      </c>
      <c r="F34" s="593"/>
      <c r="G34" s="593"/>
      <c r="H34" s="593"/>
      <c r="I34" s="593"/>
      <c r="J34" s="593"/>
      <c r="K34" s="593"/>
      <c r="L34" s="593"/>
      <c r="M34" s="593"/>
      <c r="N34" s="593"/>
      <c r="O34" s="593"/>
      <c r="P34" s="593"/>
      <c r="Q34" s="593"/>
      <c r="R34" s="593"/>
      <c r="S34" s="593"/>
      <c r="T34" s="593"/>
      <c r="U34" s="593"/>
      <c r="V34" s="593"/>
      <c r="W34" s="593"/>
      <c r="X34" s="593"/>
      <c r="Y34" s="593"/>
      <c r="Z34" s="592"/>
    </row>
    <row r="35" spans="2:26" ht="15.75" customHeight="1" x14ac:dyDescent="0.15">
      <c r="B35" s="1048"/>
      <c r="C35" s="1032"/>
      <c r="D35" s="1034"/>
      <c r="E35" s="393" t="s">
        <v>609</v>
      </c>
      <c r="F35" s="591"/>
      <c r="G35" s="591"/>
      <c r="H35" s="591"/>
      <c r="I35" s="591"/>
      <c r="J35" s="591"/>
      <c r="K35" s="591"/>
      <c r="L35" s="591"/>
      <c r="M35" s="591"/>
      <c r="N35" s="591"/>
      <c r="O35" s="591"/>
      <c r="P35" s="591"/>
      <c r="Q35" s="591"/>
      <c r="R35" s="591"/>
      <c r="S35" s="591"/>
      <c r="T35" s="591"/>
      <c r="U35" s="591"/>
      <c r="V35" s="591"/>
      <c r="W35" s="591"/>
      <c r="X35" s="591"/>
      <c r="Y35" s="591"/>
      <c r="Z35" s="592"/>
    </row>
    <row r="36" spans="2:26" ht="15.75" customHeight="1" x14ac:dyDescent="0.15">
      <c r="B36" s="1048"/>
      <c r="C36" s="1027"/>
      <c r="D36" s="1029"/>
      <c r="E36" s="393" t="s">
        <v>608</v>
      </c>
      <c r="F36" s="593"/>
      <c r="G36" s="593"/>
      <c r="H36" s="593"/>
      <c r="I36" s="593"/>
      <c r="J36" s="593"/>
      <c r="K36" s="593"/>
      <c r="L36" s="593"/>
      <c r="M36" s="593"/>
      <c r="N36" s="593"/>
      <c r="O36" s="593"/>
      <c r="P36" s="593"/>
      <c r="Q36" s="593"/>
      <c r="R36" s="593"/>
      <c r="S36" s="593"/>
      <c r="T36" s="593"/>
      <c r="U36" s="593"/>
      <c r="V36" s="593"/>
      <c r="W36" s="593"/>
      <c r="X36" s="593"/>
      <c r="Y36" s="593"/>
      <c r="Z36" s="592"/>
    </row>
    <row r="37" spans="2:26" ht="15.75" customHeight="1" x14ac:dyDescent="0.15">
      <c r="B37" s="1048"/>
      <c r="C37" s="1028"/>
      <c r="D37" s="1030"/>
      <c r="E37" s="393" t="s">
        <v>609</v>
      </c>
      <c r="F37" s="591"/>
      <c r="G37" s="591"/>
      <c r="H37" s="591"/>
      <c r="I37" s="591"/>
      <c r="J37" s="591"/>
      <c r="K37" s="591"/>
      <c r="L37" s="591"/>
      <c r="M37" s="591"/>
      <c r="N37" s="591"/>
      <c r="O37" s="591"/>
      <c r="P37" s="591"/>
      <c r="Q37" s="591"/>
      <c r="R37" s="591"/>
      <c r="S37" s="591"/>
      <c r="T37" s="591"/>
      <c r="U37" s="591"/>
      <c r="V37" s="591"/>
      <c r="W37" s="591"/>
      <c r="X37" s="591"/>
      <c r="Y37" s="591"/>
      <c r="Z37" s="592"/>
    </row>
    <row r="38" spans="2:26" ht="15.75" customHeight="1" x14ac:dyDescent="0.15">
      <c r="B38" s="1048"/>
      <c r="C38" s="1053"/>
      <c r="D38" s="1054"/>
      <c r="E38" s="393" t="s">
        <v>608</v>
      </c>
      <c r="F38" s="593"/>
      <c r="G38" s="593"/>
      <c r="H38" s="593"/>
      <c r="I38" s="593"/>
      <c r="J38" s="593"/>
      <c r="K38" s="593"/>
      <c r="L38" s="593"/>
      <c r="M38" s="593"/>
      <c r="N38" s="593"/>
      <c r="O38" s="593"/>
      <c r="P38" s="593"/>
      <c r="Q38" s="593"/>
      <c r="R38" s="593"/>
      <c r="S38" s="593"/>
      <c r="T38" s="593"/>
      <c r="U38" s="593"/>
      <c r="V38" s="593"/>
      <c r="W38" s="593"/>
      <c r="X38" s="593"/>
      <c r="Y38" s="593"/>
      <c r="Z38" s="592"/>
    </row>
    <row r="39" spans="2:26" ht="15.75" customHeight="1" x14ac:dyDescent="0.15">
      <c r="B39" s="1048"/>
      <c r="C39" s="1053"/>
      <c r="D39" s="1054"/>
      <c r="E39" s="393" t="s">
        <v>609</v>
      </c>
      <c r="F39" s="591"/>
      <c r="G39" s="591"/>
      <c r="H39" s="591"/>
      <c r="I39" s="591"/>
      <c r="J39" s="591"/>
      <c r="K39" s="591"/>
      <c r="L39" s="591"/>
      <c r="M39" s="591"/>
      <c r="N39" s="591"/>
      <c r="O39" s="591"/>
      <c r="P39" s="591"/>
      <c r="Q39" s="591"/>
      <c r="R39" s="591"/>
      <c r="S39" s="591"/>
      <c r="T39" s="591"/>
      <c r="U39" s="591"/>
      <c r="V39" s="591"/>
      <c r="W39" s="591"/>
      <c r="X39" s="591"/>
      <c r="Y39" s="591"/>
      <c r="Z39" s="592"/>
    </row>
    <row r="40" spans="2:26" ht="15.75" customHeight="1" x14ac:dyDescent="0.15">
      <c r="B40" s="1048"/>
      <c r="C40" s="1027"/>
      <c r="D40" s="1029"/>
      <c r="E40" s="393" t="s">
        <v>608</v>
      </c>
      <c r="F40" s="593"/>
      <c r="G40" s="593"/>
      <c r="H40" s="593"/>
      <c r="I40" s="593"/>
      <c r="J40" s="593"/>
      <c r="K40" s="593"/>
      <c r="L40" s="593"/>
      <c r="M40" s="593"/>
      <c r="N40" s="593"/>
      <c r="O40" s="593"/>
      <c r="P40" s="593"/>
      <c r="Q40" s="593"/>
      <c r="R40" s="593"/>
      <c r="S40" s="593"/>
      <c r="T40" s="593"/>
      <c r="U40" s="593"/>
      <c r="V40" s="593"/>
      <c r="W40" s="593"/>
      <c r="X40" s="593"/>
      <c r="Y40" s="593"/>
      <c r="Z40" s="592"/>
    </row>
    <row r="41" spans="2:26" ht="15.75" customHeight="1" x14ac:dyDescent="0.15">
      <c r="B41" s="1048"/>
      <c r="C41" s="1028"/>
      <c r="D41" s="1030"/>
      <c r="E41" s="393" t="s">
        <v>609</v>
      </c>
      <c r="F41" s="591"/>
      <c r="G41" s="591"/>
      <c r="H41" s="591"/>
      <c r="I41" s="591"/>
      <c r="J41" s="591"/>
      <c r="K41" s="591"/>
      <c r="L41" s="591"/>
      <c r="M41" s="591"/>
      <c r="N41" s="591"/>
      <c r="O41" s="591"/>
      <c r="P41" s="591"/>
      <c r="Q41" s="591"/>
      <c r="R41" s="591"/>
      <c r="S41" s="591"/>
      <c r="T41" s="591"/>
      <c r="U41" s="591"/>
      <c r="V41" s="591"/>
      <c r="W41" s="591"/>
      <c r="X41" s="591"/>
      <c r="Y41" s="591"/>
      <c r="Z41" s="592"/>
    </row>
    <row r="42" spans="2:26" ht="15.75" customHeight="1" x14ac:dyDescent="0.15">
      <c r="B42" s="1048"/>
      <c r="C42" s="1031"/>
      <c r="D42" s="1033"/>
      <c r="E42" s="393" t="s">
        <v>608</v>
      </c>
      <c r="F42" s="593"/>
      <c r="G42" s="593"/>
      <c r="H42" s="593"/>
      <c r="I42" s="593"/>
      <c r="J42" s="593"/>
      <c r="K42" s="593"/>
      <c r="L42" s="593"/>
      <c r="M42" s="593"/>
      <c r="N42" s="593"/>
      <c r="O42" s="593"/>
      <c r="P42" s="593"/>
      <c r="Q42" s="593"/>
      <c r="R42" s="593"/>
      <c r="S42" s="593"/>
      <c r="T42" s="593"/>
      <c r="U42" s="593"/>
      <c r="V42" s="593"/>
      <c r="W42" s="593"/>
      <c r="X42" s="593"/>
      <c r="Y42" s="593"/>
      <c r="Z42" s="592"/>
    </row>
    <row r="43" spans="2:26" ht="15.75" customHeight="1" x14ac:dyDescent="0.15">
      <c r="B43" s="1048"/>
      <c r="C43" s="1032"/>
      <c r="D43" s="1034"/>
      <c r="E43" s="393" t="s">
        <v>609</v>
      </c>
      <c r="F43" s="591"/>
      <c r="G43" s="591"/>
      <c r="H43" s="591"/>
      <c r="I43" s="591"/>
      <c r="J43" s="591"/>
      <c r="K43" s="591"/>
      <c r="L43" s="591"/>
      <c r="M43" s="591"/>
      <c r="N43" s="591"/>
      <c r="O43" s="591"/>
      <c r="P43" s="591"/>
      <c r="Q43" s="591"/>
      <c r="R43" s="591"/>
      <c r="S43" s="591"/>
      <c r="T43" s="591"/>
      <c r="U43" s="591"/>
      <c r="V43" s="591"/>
      <c r="W43" s="591"/>
      <c r="X43" s="591"/>
      <c r="Y43" s="591"/>
      <c r="Z43" s="592"/>
    </row>
    <row r="44" spans="2:26" ht="15.75" customHeight="1" x14ac:dyDescent="0.15">
      <c r="B44" s="1048"/>
      <c r="C44" s="1031"/>
      <c r="D44" s="1033"/>
      <c r="E44" s="393" t="s">
        <v>608</v>
      </c>
      <c r="F44" s="593"/>
      <c r="G44" s="593"/>
      <c r="H44" s="593"/>
      <c r="I44" s="593"/>
      <c r="J44" s="593"/>
      <c r="K44" s="593"/>
      <c r="L44" s="593"/>
      <c r="M44" s="593"/>
      <c r="N44" s="593"/>
      <c r="O44" s="593"/>
      <c r="P44" s="593"/>
      <c r="Q44" s="593"/>
      <c r="R44" s="593"/>
      <c r="S44" s="593"/>
      <c r="T44" s="593"/>
      <c r="U44" s="593"/>
      <c r="V44" s="593"/>
      <c r="W44" s="593"/>
      <c r="X44" s="593"/>
      <c r="Y44" s="593"/>
      <c r="Z44" s="592"/>
    </row>
    <row r="45" spans="2:26" ht="15.75" customHeight="1" x14ac:dyDescent="0.15">
      <c r="B45" s="1049"/>
      <c r="C45" s="1032"/>
      <c r="D45" s="1034"/>
      <c r="E45" s="393" t="s">
        <v>609</v>
      </c>
      <c r="F45" s="591"/>
      <c r="G45" s="591"/>
      <c r="H45" s="591"/>
      <c r="I45" s="591"/>
      <c r="J45" s="591"/>
      <c r="K45" s="591"/>
      <c r="L45" s="591"/>
      <c r="M45" s="591"/>
      <c r="N45" s="591"/>
      <c r="O45" s="591"/>
      <c r="P45" s="591"/>
      <c r="Q45" s="591"/>
      <c r="R45" s="591"/>
      <c r="S45" s="591"/>
      <c r="T45" s="591"/>
      <c r="U45" s="591"/>
      <c r="V45" s="591"/>
      <c r="W45" s="591"/>
      <c r="X45" s="591"/>
      <c r="Y45" s="591"/>
      <c r="Z45" s="592"/>
    </row>
    <row r="46" spans="2:26" ht="15.75" customHeight="1" x14ac:dyDescent="0.15">
      <c r="B46" s="1050" t="s">
        <v>610</v>
      </c>
      <c r="C46" s="1051"/>
      <c r="D46" s="1052"/>
      <c r="E46" s="394" t="s">
        <v>608</v>
      </c>
      <c r="F46" s="594"/>
      <c r="G46" s="594"/>
      <c r="H46" s="594"/>
      <c r="I46" s="594"/>
      <c r="J46" s="594"/>
      <c r="K46" s="594"/>
      <c r="L46" s="594"/>
      <c r="M46" s="594"/>
      <c r="N46" s="594"/>
      <c r="O46" s="594"/>
      <c r="P46" s="594"/>
      <c r="Q46" s="594"/>
      <c r="R46" s="594"/>
      <c r="S46" s="594"/>
      <c r="T46" s="594"/>
      <c r="U46" s="594"/>
      <c r="V46" s="594"/>
      <c r="W46" s="594"/>
      <c r="X46" s="594"/>
      <c r="Y46" s="594"/>
      <c r="Z46" s="592"/>
    </row>
    <row r="47" spans="2:26" ht="15.75" customHeight="1" x14ac:dyDescent="0.15">
      <c r="B47" s="1043"/>
      <c r="C47" s="1044"/>
      <c r="D47" s="1046"/>
      <c r="E47" s="395" t="s">
        <v>609</v>
      </c>
      <c r="F47" s="595"/>
      <c r="G47" s="595"/>
      <c r="H47" s="595"/>
      <c r="I47" s="595"/>
      <c r="J47" s="595"/>
      <c r="K47" s="595"/>
      <c r="L47" s="595"/>
      <c r="M47" s="595"/>
      <c r="N47" s="595"/>
      <c r="O47" s="595"/>
      <c r="P47" s="595"/>
      <c r="Q47" s="595"/>
      <c r="R47" s="595"/>
      <c r="S47" s="595"/>
      <c r="T47" s="595"/>
      <c r="U47" s="595"/>
      <c r="V47" s="595"/>
      <c r="W47" s="595"/>
      <c r="X47" s="595"/>
      <c r="Y47" s="595"/>
      <c r="Z47" s="524"/>
    </row>
    <row r="48" spans="2:26" ht="15.75" customHeight="1" x14ac:dyDescent="0.15">
      <c r="B48" s="1041" t="s">
        <v>613</v>
      </c>
      <c r="C48" s="1042"/>
      <c r="D48" s="1045"/>
      <c r="E48" s="396" t="s">
        <v>608</v>
      </c>
      <c r="F48" s="596"/>
      <c r="G48" s="596"/>
      <c r="H48" s="596"/>
      <c r="I48" s="596"/>
      <c r="J48" s="596"/>
      <c r="K48" s="596"/>
      <c r="L48" s="596"/>
      <c r="M48" s="596"/>
      <c r="N48" s="596"/>
      <c r="O48" s="596"/>
      <c r="P48" s="596"/>
      <c r="Q48" s="596"/>
      <c r="R48" s="596"/>
      <c r="S48" s="596"/>
      <c r="T48" s="596"/>
      <c r="U48" s="596"/>
      <c r="V48" s="596"/>
      <c r="W48" s="596"/>
      <c r="X48" s="596"/>
      <c r="Y48" s="596"/>
      <c r="Z48" s="522"/>
    </row>
    <row r="49" spans="2:26" ht="15.75" customHeight="1" x14ac:dyDescent="0.15">
      <c r="B49" s="1043"/>
      <c r="C49" s="1044"/>
      <c r="D49" s="1046"/>
      <c r="E49" s="397" t="s">
        <v>609</v>
      </c>
      <c r="F49" s="595"/>
      <c r="G49" s="595"/>
      <c r="H49" s="595"/>
      <c r="I49" s="595"/>
      <c r="J49" s="595"/>
      <c r="K49" s="595"/>
      <c r="L49" s="595"/>
      <c r="M49" s="595"/>
      <c r="N49" s="595"/>
      <c r="O49" s="595"/>
      <c r="P49" s="595"/>
      <c r="Q49" s="595"/>
      <c r="R49" s="595"/>
      <c r="S49" s="595"/>
      <c r="T49" s="595"/>
      <c r="U49" s="595"/>
      <c r="V49" s="595"/>
      <c r="W49" s="595"/>
      <c r="X49" s="595"/>
      <c r="Y49" s="595"/>
      <c r="Z49" s="524"/>
    </row>
    <row r="50" spans="2:26" s="612" customFormat="1" ht="5.0999999999999996" customHeight="1" x14ac:dyDescent="0.15"/>
    <row r="51" spans="2:26" s="612" customFormat="1" ht="12" x14ac:dyDescent="0.15">
      <c r="B51" s="612" t="s">
        <v>800</v>
      </c>
    </row>
    <row r="52" spans="2:26" s="612" customFormat="1" ht="12" x14ac:dyDescent="0.15">
      <c r="B52" s="612" t="s">
        <v>801</v>
      </c>
    </row>
    <row r="53" spans="2:26" s="612" customFormat="1" ht="12" x14ac:dyDescent="0.15">
      <c r="B53" s="612" t="s">
        <v>815</v>
      </c>
    </row>
    <row r="54" spans="2:26" s="612" customFormat="1" ht="12" x14ac:dyDescent="0.15">
      <c r="B54" s="612" t="s">
        <v>816</v>
      </c>
    </row>
    <row r="55" spans="2:26" s="612" customFormat="1" ht="30" customHeight="1" x14ac:dyDescent="0.15"/>
    <row r="56" spans="2:26" s="612" customFormat="1" ht="30" customHeight="1" x14ac:dyDescent="0.15"/>
  </sheetData>
  <sheetProtection insertRows="0"/>
  <protectedRanges>
    <protectedRange sqref="C28:Y45 C8:Y25" name="範囲1"/>
  </protectedRanges>
  <mergeCells count="51">
    <mergeCell ref="D26:D27"/>
    <mergeCell ref="B28:B45"/>
    <mergeCell ref="D42:D43"/>
    <mergeCell ref="D32:D33"/>
    <mergeCell ref="C34:C35"/>
    <mergeCell ref="D34:D35"/>
    <mergeCell ref="C36:C37"/>
    <mergeCell ref="D36:D37"/>
    <mergeCell ref="C40:C41"/>
    <mergeCell ref="D40:D41"/>
    <mergeCell ref="C42:C43"/>
    <mergeCell ref="C32:C33"/>
    <mergeCell ref="B48:C49"/>
    <mergeCell ref="D48:D49"/>
    <mergeCell ref="C44:C45"/>
    <mergeCell ref="D44:D45"/>
    <mergeCell ref="B8:B25"/>
    <mergeCell ref="C8:C9"/>
    <mergeCell ref="D8:D9"/>
    <mergeCell ref="B46:C47"/>
    <mergeCell ref="D46:D47"/>
    <mergeCell ref="D10:D11"/>
    <mergeCell ref="C12:C13"/>
    <mergeCell ref="D12:D13"/>
    <mergeCell ref="D20:D21"/>
    <mergeCell ref="C38:C39"/>
    <mergeCell ref="D38:D39"/>
    <mergeCell ref="C24:C25"/>
    <mergeCell ref="C10:C11"/>
    <mergeCell ref="C30:C31"/>
    <mergeCell ref="D30:D31"/>
    <mergeCell ref="C20:C21"/>
    <mergeCell ref="C14:C15"/>
    <mergeCell ref="D14:D15"/>
    <mergeCell ref="C16:C17"/>
    <mergeCell ref="D16:D17"/>
    <mergeCell ref="C18:C19"/>
    <mergeCell ref="D18:D19"/>
    <mergeCell ref="C22:C23"/>
    <mergeCell ref="D22:D23"/>
    <mergeCell ref="C28:C29"/>
    <mergeCell ref="D28:D29"/>
    <mergeCell ref="D24:D25"/>
    <mergeCell ref="B26:C27"/>
    <mergeCell ref="B3:Z3"/>
    <mergeCell ref="X4:Z4"/>
    <mergeCell ref="B5:C7"/>
    <mergeCell ref="D5:D7"/>
    <mergeCell ref="E5:Y5"/>
    <mergeCell ref="Z5:Z7"/>
    <mergeCell ref="E6:E7"/>
  </mergeCells>
  <phoneticPr fontId="2"/>
  <printOptions horizontalCentered="1"/>
  <pageMargins left="0.51181102362204722" right="0.59055118110236227" top="0.98425196850393704" bottom="0.98425196850393704" header="0.51181102362204722" footer="0.51181102362204722"/>
  <pageSetup paperSize="8"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9"/>
  <sheetViews>
    <sheetView showGridLines="0" zoomScale="70" zoomScaleNormal="70" workbookViewId="0">
      <selection activeCell="K12" sqref="K12"/>
    </sheetView>
  </sheetViews>
  <sheetFormatPr defaultColWidth="8.85546875" defaultRowHeight="19.350000000000001" customHeight="1" x14ac:dyDescent="0.15"/>
  <cols>
    <col min="1" max="1" width="3.7109375" style="7" customWidth="1"/>
    <col min="2" max="2" width="23.85546875" style="7" customWidth="1"/>
    <col min="3" max="3" width="63" style="7" customWidth="1"/>
    <col min="4" max="4" width="11.140625" style="7" customWidth="1"/>
    <col min="5" max="5" width="8.28515625" style="7" customWidth="1"/>
    <col min="6" max="16384" width="8.85546875" style="7"/>
  </cols>
  <sheetData>
    <row r="2" spans="2:4" ht="19.350000000000001" customHeight="1" x14ac:dyDescent="0.15">
      <c r="B2" s="879" t="s">
        <v>901</v>
      </c>
    </row>
    <row r="3" spans="2:4" ht="9.6" customHeight="1" x14ac:dyDescent="0.15"/>
    <row r="4" spans="2:4" ht="19.350000000000001" customHeight="1" x14ac:dyDescent="0.15">
      <c r="B4" s="12" t="s">
        <v>397</v>
      </c>
      <c r="C4" s="12" t="s">
        <v>398</v>
      </c>
      <c r="D4" s="12" t="s">
        <v>568</v>
      </c>
    </row>
    <row r="5" spans="2:4" ht="19.350000000000001" customHeight="1" x14ac:dyDescent="0.15">
      <c r="B5" s="23" t="s">
        <v>402</v>
      </c>
      <c r="C5" s="23" t="s">
        <v>878</v>
      </c>
      <c r="D5" s="23"/>
    </row>
    <row r="6" spans="2:4" ht="19.350000000000001" customHeight="1" x14ac:dyDescent="0.15">
      <c r="B6" s="23" t="s">
        <v>530</v>
      </c>
      <c r="C6" s="23" t="s">
        <v>879</v>
      </c>
      <c r="D6" s="23"/>
    </row>
    <row r="7" spans="2:4" ht="19.350000000000001" customHeight="1" x14ac:dyDescent="0.15">
      <c r="B7" s="23" t="s">
        <v>562</v>
      </c>
      <c r="C7" s="23" t="s">
        <v>563</v>
      </c>
      <c r="D7" s="23"/>
    </row>
    <row r="8" spans="2:4" ht="19.350000000000001" customHeight="1" x14ac:dyDescent="0.15">
      <c r="B8" s="23" t="s">
        <v>564</v>
      </c>
      <c r="C8" s="23" t="s">
        <v>566</v>
      </c>
      <c r="D8" s="376" t="s">
        <v>569</v>
      </c>
    </row>
    <row r="9" spans="2:4" ht="19.350000000000001" customHeight="1" x14ac:dyDescent="0.15">
      <c r="B9" s="23" t="s">
        <v>565</v>
      </c>
      <c r="C9" s="23" t="s">
        <v>567</v>
      </c>
      <c r="D9" s="376" t="s">
        <v>569</v>
      </c>
    </row>
    <row r="10" spans="2:4" ht="19.350000000000001" customHeight="1" x14ac:dyDescent="0.15">
      <c r="B10" s="23" t="s">
        <v>447</v>
      </c>
      <c r="C10" s="23" t="s">
        <v>448</v>
      </c>
      <c r="D10" s="23"/>
    </row>
    <row r="11" spans="2:4" ht="19.350000000000001" customHeight="1" x14ac:dyDescent="0.15">
      <c r="B11" s="23" t="s">
        <v>910</v>
      </c>
      <c r="C11" s="23" t="s">
        <v>449</v>
      </c>
      <c r="D11" s="23"/>
    </row>
    <row r="12" spans="2:4" ht="19.350000000000001" customHeight="1" x14ac:dyDescent="0.15">
      <c r="B12" s="23" t="s">
        <v>911</v>
      </c>
      <c r="C12" s="23" t="s">
        <v>450</v>
      </c>
      <c r="D12" s="23"/>
    </row>
    <row r="13" spans="2:4" ht="19.350000000000001" customHeight="1" x14ac:dyDescent="0.15">
      <c r="B13" s="23" t="s">
        <v>912</v>
      </c>
      <c r="C13" s="23" t="s">
        <v>451</v>
      </c>
      <c r="D13" s="23"/>
    </row>
    <row r="14" spans="2:4" ht="19.350000000000001" customHeight="1" x14ac:dyDescent="0.15">
      <c r="B14" s="23" t="s">
        <v>913</v>
      </c>
      <c r="C14" s="23" t="s">
        <v>452</v>
      </c>
      <c r="D14" s="23"/>
    </row>
    <row r="15" spans="2:4" ht="19.350000000000001" customHeight="1" x14ac:dyDescent="0.15">
      <c r="B15" s="23" t="s">
        <v>453</v>
      </c>
      <c r="C15" s="23" t="s">
        <v>454</v>
      </c>
      <c r="D15" s="23"/>
    </row>
    <row r="16" spans="2:4" ht="19.350000000000001" customHeight="1" x14ac:dyDescent="0.15">
      <c r="B16" s="23" t="s">
        <v>455</v>
      </c>
      <c r="C16" s="23" t="s">
        <v>459</v>
      </c>
      <c r="D16" s="23"/>
    </row>
    <row r="17" spans="2:4" ht="19.350000000000001" customHeight="1" x14ac:dyDescent="0.15">
      <c r="B17" s="23" t="s">
        <v>456</v>
      </c>
      <c r="C17" s="23" t="s">
        <v>460</v>
      </c>
      <c r="D17" s="23"/>
    </row>
    <row r="18" spans="2:4" ht="19.350000000000001" customHeight="1" x14ac:dyDescent="0.15">
      <c r="B18" s="23" t="s">
        <v>457</v>
      </c>
      <c r="C18" s="23" t="s">
        <v>461</v>
      </c>
      <c r="D18" s="23"/>
    </row>
    <row r="19" spans="2:4" ht="19.350000000000001" customHeight="1" x14ac:dyDescent="0.15">
      <c r="B19" s="23" t="s">
        <v>458</v>
      </c>
      <c r="C19" s="23" t="s">
        <v>462</v>
      </c>
      <c r="D19" s="23"/>
    </row>
    <row r="20" spans="2:4" ht="19.350000000000001" customHeight="1" x14ac:dyDescent="0.15">
      <c r="B20" s="23" t="s">
        <v>465</v>
      </c>
      <c r="C20" s="23" t="s">
        <v>880</v>
      </c>
      <c r="D20" s="23"/>
    </row>
    <row r="21" spans="2:4" ht="19.350000000000001" customHeight="1" x14ac:dyDescent="0.15">
      <c r="B21" s="23" t="s">
        <v>881</v>
      </c>
      <c r="C21" s="23" t="s">
        <v>902</v>
      </c>
      <c r="D21" s="23"/>
    </row>
    <row r="22" spans="2:4" ht="19.350000000000001" customHeight="1" x14ac:dyDescent="0.15">
      <c r="B22" s="23" t="s">
        <v>466</v>
      </c>
      <c r="C22" s="23" t="s">
        <v>882</v>
      </c>
      <c r="D22" s="23"/>
    </row>
    <row r="23" spans="2:4" ht="19.350000000000001" customHeight="1" x14ac:dyDescent="0.15">
      <c r="B23" s="23" t="s">
        <v>467</v>
      </c>
      <c r="C23" s="23" t="s">
        <v>883</v>
      </c>
      <c r="D23" s="23"/>
    </row>
    <row r="24" spans="2:4" ht="19.350000000000001" customHeight="1" x14ac:dyDescent="0.15">
      <c r="B24" s="23" t="s">
        <v>884</v>
      </c>
      <c r="C24" s="23" t="s">
        <v>887</v>
      </c>
      <c r="D24" s="23"/>
    </row>
    <row r="25" spans="2:4" ht="19.350000000000001" customHeight="1" x14ac:dyDescent="0.15">
      <c r="B25" s="23" t="s">
        <v>665</v>
      </c>
      <c r="C25" s="23" t="s">
        <v>889</v>
      </c>
      <c r="D25" s="23"/>
    </row>
    <row r="26" spans="2:4" ht="19.350000000000001" customHeight="1" x14ac:dyDescent="0.15">
      <c r="B26" s="23" t="s">
        <v>670</v>
      </c>
      <c r="C26" s="23" t="s">
        <v>868</v>
      </c>
      <c r="D26" s="23"/>
    </row>
    <row r="27" spans="2:4" ht="19.350000000000001" customHeight="1" x14ac:dyDescent="0.15">
      <c r="B27" s="23" t="s">
        <v>890</v>
      </c>
      <c r="C27" s="23" t="s">
        <v>895</v>
      </c>
      <c r="D27" s="23"/>
    </row>
    <row r="28" spans="2:4" ht="19.350000000000001" customHeight="1" x14ac:dyDescent="0.15">
      <c r="B28" s="23" t="s">
        <v>715</v>
      </c>
      <c r="C28" s="23" t="s">
        <v>896</v>
      </c>
      <c r="D28" s="23"/>
    </row>
    <row r="29" spans="2:4" ht="19.350000000000001" customHeight="1" x14ac:dyDescent="0.15">
      <c r="B29" s="23" t="s">
        <v>721</v>
      </c>
      <c r="C29" s="23" t="s">
        <v>897</v>
      </c>
      <c r="D29" s="23"/>
    </row>
    <row r="30" spans="2:4" ht="19.350000000000001" customHeight="1" x14ac:dyDescent="0.15">
      <c r="B30" s="23" t="s">
        <v>570</v>
      </c>
      <c r="C30" s="23" t="s">
        <v>898</v>
      </c>
      <c r="D30" s="23"/>
    </row>
    <row r="31" spans="2:4" ht="19.350000000000001" customHeight="1" x14ac:dyDescent="0.15">
      <c r="B31" s="23" t="s">
        <v>572</v>
      </c>
      <c r="C31" s="23" t="s">
        <v>899</v>
      </c>
      <c r="D31" s="23"/>
    </row>
    <row r="32" spans="2:4" ht="19.350000000000001" customHeight="1" x14ac:dyDescent="0.15">
      <c r="B32" s="23" t="s">
        <v>571</v>
      </c>
      <c r="C32" s="23" t="s">
        <v>900</v>
      </c>
      <c r="D32" s="23"/>
    </row>
    <row r="33" spans="2:6" ht="19.350000000000001" customHeight="1" x14ac:dyDescent="0.15">
      <c r="B33" s="23" t="s">
        <v>725</v>
      </c>
      <c r="C33" s="23" t="s">
        <v>892</v>
      </c>
      <c r="D33" s="23"/>
    </row>
    <row r="34" spans="2:6" ht="19.350000000000001" customHeight="1" x14ac:dyDescent="0.15">
      <c r="B34" s="23" t="s">
        <v>727</v>
      </c>
      <c r="C34" s="23" t="s">
        <v>894</v>
      </c>
      <c r="D34" s="23"/>
      <c r="F34" s="95"/>
    </row>
    <row r="35" spans="2:6" ht="19.350000000000001" customHeight="1" x14ac:dyDescent="0.15">
      <c r="B35" s="23" t="s">
        <v>527</v>
      </c>
      <c r="C35" s="23" t="s">
        <v>526</v>
      </c>
      <c r="D35" s="23"/>
      <c r="F35" s="95"/>
    </row>
    <row r="36" spans="2:6" ht="19.350000000000001" customHeight="1" x14ac:dyDescent="0.15">
      <c r="B36" s="23" t="s">
        <v>528</v>
      </c>
      <c r="C36" s="23" t="s">
        <v>529</v>
      </c>
      <c r="D36" s="23"/>
    </row>
    <row r="37" spans="2:6" ht="19.350000000000001" customHeight="1" x14ac:dyDescent="0.15">
      <c r="B37" s="23" t="s">
        <v>463</v>
      </c>
      <c r="C37" s="23" t="s">
        <v>904</v>
      </c>
      <c r="D37" s="23"/>
    </row>
    <row r="38" spans="2:6" ht="19.350000000000001" customHeight="1" x14ac:dyDescent="0.15">
      <c r="B38" s="23" t="s">
        <v>464</v>
      </c>
      <c r="C38" s="880" t="s">
        <v>905</v>
      </c>
      <c r="D38" s="23"/>
    </row>
    <row r="39" spans="2:6" ht="19.350000000000001" customHeight="1" x14ac:dyDescent="0.15">
      <c r="B39" s="23" t="s">
        <v>891</v>
      </c>
      <c r="C39" s="23" t="s">
        <v>893</v>
      </c>
      <c r="D39" s="23"/>
    </row>
  </sheetData>
  <phoneticPr fontId="2"/>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4"/>
  <sheetViews>
    <sheetView showGridLines="0" zoomScale="85" zoomScaleNormal="85" zoomScaleSheetLayoutView="80" zoomScalePageLayoutView="85" workbookViewId="0">
      <selection activeCell="L48" sqref="L48"/>
    </sheetView>
  </sheetViews>
  <sheetFormatPr defaultRowHeight="13.5" customHeight="1" x14ac:dyDescent="0.15"/>
  <cols>
    <col min="1" max="1" width="3.42578125" style="527" customWidth="1"/>
    <col min="2" max="2" width="9.85546875" style="527" customWidth="1"/>
    <col min="3" max="3" width="24.140625" style="527" customWidth="1"/>
    <col min="4" max="4" width="7.42578125" style="527" customWidth="1"/>
    <col min="5" max="5" width="6" style="527" customWidth="1"/>
    <col min="6" max="6" width="7.7109375" style="527" customWidth="1"/>
    <col min="7" max="7" width="16.42578125" style="527" customWidth="1"/>
    <col min="8" max="8" width="12.7109375" style="527" customWidth="1"/>
    <col min="9" max="9" width="11" style="527" customWidth="1"/>
    <col min="10" max="10" width="2" style="527" customWidth="1"/>
    <col min="11" max="12" width="21.5703125" style="527" customWidth="1"/>
    <col min="13" max="13" width="24.85546875" style="527" customWidth="1"/>
    <col min="14" max="253" width="9.140625" style="527"/>
    <col min="254" max="254" width="12.85546875" style="527" bestFit="1" customWidth="1"/>
    <col min="255" max="255" width="29.28515625" style="527" customWidth="1"/>
    <col min="256" max="258" width="7.42578125" style="527" customWidth="1"/>
    <col min="259" max="259" width="22.140625" style="527" bestFit="1" customWidth="1"/>
    <col min="260" max="260" width="20.5703125" style="527" bestFit="1" customWidth="1"/>
    <col min="261" max="261" width="3.28515625" style="527" customWidth="1"/>
    <col min="262" max="509" width="9.140625" style="527"/>
    <col min="510" max="510" width="12.85546875" style="527" bestFit="1" customWidth="1"/>
    <col min="511" max="511" width="29.28515625" style="527" customWidth="1"/>
    <col min="512" max="514" width="7.42578125" style="527" customWidth="1"/>
    <col min="515" max="515" width="22.140625" style="527" bestFit="1" customWidth="1"/>
    <col min="516" max="516" width="20.5703125" style="527" bestFit="1" customWidth="1"/>
    <col min="517" max="517" width="3.28515625" style="527" customWidth="1"/>
    <col min="518" max="765" width="9.140625" style="527"/>
    <col min="766" max="766" width="12.85546875" style="527" bestFit="1" customWidth="1"/>
    <col min="767" max="767" width="29.28515625" style="527" customWidth="1"/>
    <col min="768" max="770" width="7.42578125" style="527" customWidth="1"/>
    <col min="771" max="771" width="22.140625" style="527" bestFit="1" customWidth="1"/>
    <col min="772" max="772" width="20.5703125" style="527" bestFit="1" customWidth="1"/>
    <col min="773" max="773" width="3.28515625" style="527" customWidth="1"/>
    <col min="774" max="1021" width="9.140625" style="527"/>
    <col min="1022" max="1022" width="12.85546875" style="527" bestFit="1" customWidth="1"/>
    <col min="1023" max="1023" width="29.28515625" style="527" customWidth="1"/>
    <col min="1024" max="1026" width="7.42578125" style="527" customWidth="1"/>
    <col min="1027" max="1027" width="22.140625" style="527" bestFit="1" customWidth="1"/>
    <col min="1028" max="1028" width="20.5703125" style="527" bestFit="1" customWidth="1"/>
    <col min="1029" max="1029" width="3.28515625" style="527" customWidth="1"/>
    <col min="1030" max="1277" width="9.140625" style="527"/>
    <col min="1278" max="1278" width="12.85546875" style="527" bestFit="1" customWidth="1"/>
    <col min="1279" max="1279" width="29.28515625" style="527" customWidth="1"/>
    <col min="1280" max="1282" width="7.42578125" style="527" customWidth="1"/>
    <col min="1283" max="1283" width="22.140625" style="527" bestFit="1" customWidth="1"/>
    <col min="1284" max="1284" width="20.5703125" style="527" bestFit="1" customWidth="1"/>
    <col min="1285" max="1285" width="3.28515625" style="527" customWidth="1"/>
    <col min="1286" max="1533" width="9.140625" style="527"/>
    <col min="1534" max="1534" width="12.85546875" style="527" bestFit="1" customWidth="1"/>
    <col min="1535" max="1535" width="29.28515625" style="527" customWidth="1"/>
    <col min="1536" max="1538" width="7.42578125" style="527" customWidth="1"/>
    <col min="1539" max="1539" width="22.140625" style="527" bestFit="1" customWidth="1"/>
    <col min="1540" max="1540" width="20.5703125" style="527" bestFit="1" customWidth="1"/>
    <col min="1541" max="1541" width="3.28515625" style="527" customWidth="1"/>
    <col min="1542" max="1789" width="9.140625" style="527"/>
    <col min="1790" max="1790" width="12.85546875" style="527" bestFit="1" customWidth="1"/>
    <col min="1791" max="1791" width="29.28515625" style="527" customWidth="1"/>
    <col min="1792" max="1794" width="7.42578125" style="527" customWidth="1"/>
    <col min="1795" max="1795" width="22.140625" style="527" bestFit="1" customWidth="1"/>
    <col min="1796" max="1796" width="20.5703125" style="527" bestFit="1" customWidth="1"/>
    <col min="1797" max="1797" width="3.28515625" style="527" customWidth="1"/>
    <col min="1798" max="2045" width="9.140625" style="527"/>
    <col min="2046" max="2046" width="12.85546875" style="527" bestFit="1" customWidth="1"/>
    <col min="2047" max="2047" width="29.28515625" style="527" customWidth="1"/>
    <col min="2048" max="2050" width="7.42578125" style="527" customWidth="1"/>
    <col min="2051" max="2051" width="22.140625" style="527" bestFit="1" customWidth="1"/>
    <col min="2052" max="2052" width="20.5703125" style="527" bestFit="1" customWidth="1"/>
    <col min="2053" max="2053" width="3.28515625" style="527" customWidth="1"/>
    <col min="2054" max="2301" width="9.140625" style="527"/>
    <col min="2302" max="2302" width="12.85546875" style="527" bestFit="1" customWidth="1"/>
    <col min="2303" max="2303" width="29.28515625" style="527" customWidth="1"/>
    <col min="2304" max="2306" width="7.42578125" style="527" customWidth="1"/>
    <col min="2307" max="2307" width="22.140625" style="527" bestFit="1" customWidth="1"/>
    <col min="2308" max="2308" width="20.5703125" style="527" bestFit="1" customWidth="1"/>
    <col min="2309" max="2309" width="3.28515625" style="527" customWidth="1"/>
    <col min="2310" max="2557" width="9.140625" style="527"/>
    <col min="2558" max="2558" width="12.85546875" style="527" bestFit="1" customWidth="1"/>
    <col min="2559" max="2559" width="29.28515625" style="527" customWidth="1"/>
    <col min="2560" max="2562" width="7.42578125" style="527" customWidth="1"/>
    <col min="2563" max="2563" width="22.140625" style="527" bestFit="1" customWidth="1"/>
    <col min="2564" max="2564" width="20.5703125" style="527" bestFit="1" customWidth="1"/>
    <col min="2565" max="2565" width="3.28515625" style="527" customWidth="1"/>
    <col min="2566" max="2813" width="9.140625" style="527"/>
    <col min="2814" max="2814" width="12.85546875" style="527" bestFit="1" customWidth="1"/>
    <col min="2815" max="2815" width="29.28515625" style="527" customWidth="1"/>
    <col min="2816" max="2818" width="7.42578125" style="527" customWidth="1"/>
    <col min="2819" max="2819" width="22.140625" style="527" bestFit="1" customWidth="1"/>
    <col min="2820" max="2820" width="20.5703125" style="527" bestFit="1" customWidth="1"/>
    <col min="2821" max="2821" width="3.28515625" style="527" customWidth="1"/>
    <col min="2822" max="3069" width="9.140625" style="527"/>
    <col min="3070" max="3070" width="12.85546875" style="527" bestFit="1" customWidth="1"/>
    <col min="3071" max="3071" width="29.28515625" style="527" customWidth="1"/>
    <col min="3072" max="3074" width="7.42578125" style="527" customWidth="1"/>
    <col min="3075" max="3075" width="22.140625" style="527" bestFit="1" customWidth="1"/>
    <col min="3076" max="3076" width="20.5703125" style="527" bestFit="1" customWidth="1"/>
    <col min="3077" max="3077" width="3.28515625" style="527" customWidth="1"/>
    <col min="3078" max="3325" width="9.140625" style="527"/>
    <col min="3326" max="3326" width="12.85546875" style="527" bestFit="1" customWidth="1"/>
    <col min="3327" max="3327" width="29.28515625" style="527" customWidth="1"/>
    <col min="3328" max="3330" width="7.42578125" style="527" customWidth="1"/>
    <col min="3331" max="3331" width="22.140625" style="527" bestFit="1" customWidth="1"/>
    <col min="3332" max="3332" width="20.5703125" style="527" bestFit="1" customWidth="1"/>
    <col min="3333" max="3333" width="3.28515625" style="527" customWidth="1"/>
    <col min="3334" max="3581" width="9.140625" style="527"/>
    <col min="3582" max="3582" width="12.85546875" style="527" bestFit="1" customWidth="1"/>
    <col min="3583" max="3583" width="29.28515625" style="527" customWidth="1"/>
    <col min="3584" max="3586" width="7.42578125" style="527" customWidth="1"/>
    <col min="3587" max="3587" width="22.140625" style="527" bestFit="1" customWidth="1"/>
    <col min="3588" max="3588" width="20.5703125" style="527" bestFit="1" customWidth="1"/>
    <col min="3589" max="3589" width="3.28515625" style="527" customWidth="1"/>
    <col min="3590" max="3837" width="9.140625" style="527"/>
    <col min="3838" max="3838" width="12.85546875" style="527" bestFit="1" customWidth="1"/>
    <col min="3839" max="3839" width="29.28515625" style="527" customWidth="1"/>
    <col min="3840" max="3842" width="7.42578125" style="527" customWidth="1"/>
    <col min="3843" max="3843" width="22.140625" style="527" bestFit="1" customWidth="1"/>
    <col min="3844" max="3844" width="20.5703125" style="527" bestFit="1" customWidth="1"/>
    <col min="3845" max="3845" width="3.28515625" style="527" customWidth="1"/>
    <col min="3846" max="4093" width="9.140625" style="527"/>
    <col min="4094" max="4094" width="12.85546875" style="527" bestFit="1" customWidth="1"/>
    <col min="4095" max="4095" width="29.28515625" style="527" customWidth="1"/>
    <col min="4096" max="4098" width="7.42578125" style="527" customWidth="1"/>
    <col min="4099" max="4099" width="22.140625" style="527" bestFit="1" customWidth="1"/>
    <col min="4100" max="4100" width="20.5703125" style="527" bestFit="1" customWidth="1"/>
    <col min="4101" max="4101" width="3.28515625" style="527" customWidth="1"/>
    <col min="4102" max="4349" width="9.140625" style="527"/>
    <col min="4350" max="4350" width="12.85546875" style="527" bestFit="1" customWidth="1"/>
    <col min="4351" max="4351" width="29.28515625" style="527" customWidth="1"/>
    <col min="4352" max="4354" width="7.42578125" style="527" customWidth="1"/>
    <col min="4355" max="4355" width="22.140625" style="527" bestFit="1" customWidth="1"/>
    <col min="4356" max="4356" width="20.5703125" style="527" bestFit="1" customWidth="1"/>
    <col min="4357" max="4357" width="3.28515625" style="527" customWidth="1"/>
    <col min="4358" max="4605" width="9.140625" style="527"/>
    <col min="4606" max="4606" width="12.85546875" style="527" bestFit="1" customWidth="1"/>
    <col min="4607" max="4607" width="29.28515625" style="527" customWidth="1"/>
    <col min="4608" max="4610" width="7.42578125" style="527" customWidth="1"/>
    <col min="4611" max="4611" width="22.140625" style="527" bestFit="1" customWidth="1"/>
    <col min="4612" max="4612" width="20.5703125" style="527" bestFit="1" customWidth="1"/>
    <col min="4613" max="4613" width="3.28515625" style="527" customWidth="1"/>
    <col min="4614" max="4861" width="9.140625" style="527"/>
    <col min="4862" max="4862" width="12.85546875" style="527" bestFit="1" customWidth="1"/>
    <col min="4863" max="4863" width="29.28515625" style="527" customWidth="1"/>
    <col min="4864" max="4866" width="7.42578125" style="527" customWidth="1"/>
    <col min="4867" max="4867" width="22.140625" style="527" bestFit="1" customWidth="1"/>
    <col min="4868" max="4868" width="20.5703125" style="527" bestFit="1" customWidth="1"/>
    <col min="4869" max="4869" width="3.28515625" style="527" customWidth="1"/>
    <col min="4870" max="5117" width="9.140625" style="527"/>
    <col min="5118" max="5118" width="12.85546875" style="527" bestFit="1" customWidth="1"/>
    <col min="5119" max="5119" width="29.28515625" style="527" customWidth="1"/>
    <col min="5120" max="5122" width="7.42578125" style="527" customWidth="1"/>
    <col min="5123" max="5123" width="22.140625" style="527" bestFit="1" customWidth="1"/>
    <col min="5124" max="5124" width="20.5703125" style="527" bestFit="1" customWidth="1"/>
    <col min="5125" max="5125" width="3.28515625" style="527" customWidth="1"/>
    <col min="5126" max="5373" width="9.140625" style="527"/>
    <col min="5374" max="5374" width="12.85546875" style="527" bestFit="1" customWidth="1"/>
    <col min="5375" max="5375" width="29.28515625" style="527" customWidth="1"/>
    <col min="5376" max="5378" width="7.42578125" style="527" customWidth="1"/>
    <col min="5379" max="5379" width="22.140625" style="527" bestFit="1" customWidth="1"/>
    <col min="5380" max="5380" width="20.5703125" style="527" bestFit="1" customWidth="1"/>
    <col min="5381" max="5381" width="3.28515625" style="527" customWidth="1"/>
    <col min="5382" max="5629" width="9.140625" style="527"/>
    <col min="5630" max="5630" width="12.85546875" style="527" bestFit="1" customWidth="1"/>
    <col min="5631" max="5631" width="29.28515625" style="527" customWidth="1"/>
    <col min="5632" max="5634" width="7.42578125" style="527" customWidth="1"/>
    <col min="5635" max="5635" width="22.140625" style="527" bestFit="1" customWidth="1"/>
    <col min="5636" max="5636" width="20.5703125" style="527" bestFit="1" customWidth="1"/>
    <col min="5637" max="5637" width="3.28515625" style="527" customWidth="1"/>
    <col min="5638" max="5885" width="9.140625" style="527"/>
    <col min="5886" max="5886" width="12.85546875" style="527" bestFit="1" customWidth="1"/>
    <col min="5887" max="5887" width="29.28515625" style="527" customWidth="1"/>
    <col min="5888" max="5890" width="7.42578125" style="527" customWidth="1"/>
    <col min="5891" max="5891" width="22.140625" style="527" bestFit="1" customWidth="1"/>
    <col min="5892" max="5892" width="20.5703125" style="527" bestFit="1" customWidth="1"/>
    <col min="5893" max="5893" width="3.28515625" style="527" customWidth="1"/>
    <col min="5894" max="6141" width="9.140625" style="527"/>
    <col min="6142" max="6142" width="12.85546875" style="527" bestFit="1" customWidth="1"/>
    <col min="6143" max="6143" width="29.28515625" style="527" customWidth="1"/>
    <col min="6144" max="6146" width="7.42578125" style="527" customWidth="1"/>
    <col min="6147" max="6147" width="22.140625" style="527" bestFit="1" customWidth="1"/>
    <col min="6148" max="6148" width="20.5703125" style="527" bestFit="1" customWidth="1"/>
    <col min="6149" max="6149" width="3.28515625" style="527" customWidth="1"/>
    <col min="6150" max="6397" width="9.140625" style="527"/>
    <col min="6398" max="6398" width="12.85546875" style="527" bestFit="1" customWidth="1"/>
    <col min="6399" max="6399" width="29.28515625" style="527" customWidth="1"/>
    <col min="6400" max="6402" width="7.42578125" style="527" customWidth="1"/>
    <col min="6403" max="6403" width="22.140625" style="527" bestFit="1" customWidth="1"/>
    <col min="6404" max="6404" width="20.5703125" style="527" bestFit="1" customWidth="1"/>
    <col min="6405" max="6405" width="3.28515625" style="527" customWidth="1"/>
    <col min="6406" max="6653" width="9.140625" style="527"/>
    <col min="6654" max="6654" width="12.85546875" style="527" bestFit="1" customWidth="1"/>
    <col min="6655" max="6655" width="29.28515625" style="527" customWidth="1"/>
    <col min="6656" max="6658" width="7.42578125" style="527" customWidth="1"/>
    <col min="6659" max="6659" width="22.140625" style="527" bestFit="1" customWidth="1"/>
    <col min="6660" max="6660" width="20.5703125" style="527" bestFit="1" customWidth="1"/>
    <col min="6661" max="6661" width="3.28515625" style="527" customWidth="1"/>
    <col min="6662" max="6909" width="9.140625" style="527"/>
    <col min="6910" max="6910" width="12.85546875" style="527" bestFit="1" customWidth="1"/>
    <col min="6911" max="6911" width="29.28515625" style="527" customWidth="1"/>
    <col min="6912" max="6914" width="7.42578125" style="527" customWidth="1"/>
    <col min="6915" max="6915" width="22.140625" style="527" bestFit="1" customWidth="1"/>
    <col min="6916" max="6916" width="20.5703125" style="527" bestFit="1" customWidth="1"/>
    <col min="6917" max="6917" width="3.28515625" style="527" customWidth="1"/>
    <col min="6918" max="7165" width="9.140625" style="527"/>
    <col min="7166" max="7166" width="12.85546875" style="527" bestFit="1" customWidth="1"/>
    <col min="7167" max="7167" width="29.28515625" style="527" customWidth="1"/>
    <col min="7168" max="7170" width="7.42578125" style="527" customWidth="1"/>
    <col min="7171" max="7171" width="22.140625" style="527" bestFit="1" customWidth="1"/>
    <col min="7172" max="7172" width="20.5703125" style="527" bestFit="1" customWidth="1"/>
    <col min="7173" max="7173" width="3.28515625" style="527" customWidth="1"/>
    <col min="7174" max="7421" width="9.140625" style="527"/>
    <col min="7422" max="7422" width="12.85546875" style="527" bestFit="1" customWidth="1"/>
    <col min="7423" max="7423" width="29.28515625" style="527" customWidth="1"/>
    <col min="7424" max="7426" width="7.42578125" style="527" customWidth="1"/>
    <col min="7427" max="7427" width="22.140625" style="527" bestFit="1" customWidth="1"/>
    <col min="7428" max="7428" width="20.5703125" style="527" bestFit="1" customWidth="1"/>
    <col min="7429" max="7429" width="3.28515625" style="527" customWidth="1"/>
    <col min="7430" max="7677" width="9.140625" style="527"/>
    <col min="7678" max="7678" width="12.85546875" style="527" bestFit="1" customWidth="1"/>
    <col min="7679" max="7679" width="29.28515625" style="527" customWidth="1"/>
    <col min="7680" max="7682" width="7.42578125" style="527" customWidth="1"/>
    <col min="7683" max="7683" width="22.140625" style="527" bestFit="1" customWidth="1"/>
    <col min="7684" max="7684" width="20.5703125" style="527" bestFit="1" customWidth="1"/>
    <col min="7685" max="7685" width="3.28515625" style="527" customWidth="1"/>
    <col min="7686" max="7933" width="9.140625" style="527"/>
    <col min="7934" max="7934" width="12.85546875" style="527" bestFit="1" customWidth="1"/>
    <col min="7935" max="7935" width="29.28515625" style="527" customWidth="1"/>
    <col min="7936" max="7938" width="7.42578125" style="527" customWidth="1"/>
    <col min="7939" max="7939" width="22.140625" style="527" bestFit="1" customWidth="1"/>
    <col min="7940" max="7940" width="20.5703125" style="527" bestFit="1" customWidth="1"/>
    <col min="7941" max="7941" width="3.28515625" style="527" customWidth="1"/>
    <col min="7942" max="8189" width="9.140625" style="527"/>
    <col min="8190" max="8190" width="12.85546875" style="527" bestFit="1" customWidth="1"/>
    <col min="8191" max="8191" width="29.28515625" style="527" customWidth="1"/>
    <col min="8192" max="8194" width="7.42578125" style="527" customWidth="1"/>
    <col min="8195" max="8195" width="22.140625" style="527" bestFit="1" customWidth="1"/>
    <col min="8196" max="8196" width="20.5703125" style="527" bestFit="1" customWidth="1"/>
    <col min="8197" max="8197" width="3.28515625" style="527" customWidth="1"/>
    <col min="8198" max="8445" width="9.140625" style="527"/>
    <col min="8446" max="8446" width="12.85546875" style="527" bestFit="1" customWidth="1"/>
    <col min="8447" max="8447" width="29.28515625" style="527" customWidth="1"/>
    <col min="8448" max="8450" width="7.42578125" style="527" customWidth="1"/>
    <col min="8451" max="8451" width="22.140625" style="527" bestFit="1" customWidth="1"/>
    <col min="8452" max="8452" width="20.5703125" style="527" bestFit="1" customWidth="1"/>
    <col min="8453" max="8453" width="3.28515625" style="527" customWidth="1"/>
    <col min="8454" max="8701" width="9.140625" style="527"/>
    <col min="8702" max="8702" width="12.85546875" style="527" bestFit="1" customWidth="1"/>
    <col min="8703" max="8703" width="29.28515625" style="527" customWidth="1"/>
    <col min="8704" max="8706" width="7.42578125" style="527" customWidth="1"/>
    <col min="8707" max="8707" width="22.140625" style="527" bestFit="1" customWidth="1"/>
    <col min="8708" max="8708" width="20.5703125" style="527" bestFit="1" customWidth="1"/>
    <col min="8709" max="8709" width="3.28515625" style="527" customWidth="1"/>
    <col min="8710" max="8957" width="9.140625" style="527"/>
    <col min="8958" max="8958" width="12.85546875" style="527" bestFit="1" customWidth="1"/>
    <col min="8959" max="8959" width="29.28515625" style="527" customWidth="1"/>
    <col min="8960" max="8962" width="7.42578125" style="527" customWidth="1"/>
    <col min="8963" max="8963" width="22.140625" style="527" bestFit="1" customWidth="1"/>
    <col min="8964" max="8964" width="20.5703125" style="527" bestFit="1" customWidth="1"/>
    <col min="8965" max="8965" width="3.28515625" style="527" customWidth="1"/>
    <col min="8966" max="9213" width="9.140625" style="527"/>
    <col min="9214" max="9214" width="12.85546875" style="527" bestFit="1" customWidth="1"/>
    <col min="9215" max="9215" width="29.28515625" style="527" customWidth="1"/>
    <col min="9216" max="9218" width="7.42578125" style="527" customWidth="1"/>
    <col min="9219" max="9219" width="22.140625" style="527" bestFit="1" customWidth="1"/>
    <col min="9220" max="9220" width="20.5703125" style="527" bestFit="1" customWidth="1"/>
    <col min="9221" max="9221" width="3.28515625" style="527" customWidth="1"/>
    <col min="9222" max="9469" width="9.140625" style="527"/>
    <col min="9470" max="9470" width="12.85546875" style="527" bestFit="1" customWidth="1"/>
    <col min="9471" max="9471" width="29.28515625" style="527" customWidth="1"/>
    <col min="9472" max="9474" width="7.42578125" style="527" customWidth="1"/>
    <col min="9475" max="9475" width="22.140625" style="527" bestFit="1" customWidth="1"/>
    <col min="9476" max="9476" width="20.5703125" style="527" bestFit="1" customWidth="1"/>
    <col min="9477" max="9477" width="3.28515625" style="527" customWidth="1"/>
    <col min="9478" max="9725" width="9.140625" style="527"/>
    <col min="9726" max="9726" width="12.85546875" style="527" bestFit="1" customWidth="1"/>
    <col min="9727" max="9727" width="29.28515625" style="527" customWidth="1"/>
    <col min="9728" max="9730" width="7.42578125" style="527" customWidth="1"/>
    <col min="9731" max="9731" width="22.140625" style="527" bestFit="1" customWidth="1"/>
    <col min="9732" max="9732" width="20.5703125" style="527" bestFit="1" customWidth="1"/>
    <col min="9733" max="9733" width="3.28515625" style="527" customWidth="1"/>
    <col min="9734" max="9981" width="9.140625" style="527"/>
    <col min="9982" max="9982" width="12.85546875" style="527" bestFit="1" customWidth="1"/>
    <col min="9983" max="9983" width="29.28515625" style="527" customWidth="1"/>
    <col min="9984" max="9986" width="7.42578125" style="527" customWidth="1"/>
    <col min="9987" max="9987" width="22.140625" style="527" bestFit="1" customWidth="1"/>
    <col min="9988" max="9988" width="20.5703125" style="527" bestFit="1" customWidth="1"/>
    <col min="9989" max="9989" width="3.28515625" style="527" customWidth="1"/>
    <col min="9990" max="10237" width="9.140625" style="527"/>
    <col min="10238" max="10238" width="12.85546875" style="527" bestFit="1" customWidth="1"/>
    <col min="10239" max="10239" width="29.28515625" style="527" customWidth="1"/>
    <col min="10240" max="10242" width="7.42578125" style="527" customWidth="1"/>
    <col min="10243" max="10243" width="22.140625" style="527" bestFit="1" customWidth="1"/>
    <col min="10244" max="10244" width="20.5703125" style="527" bestFit="1" customWidth="1"/>
    <col min="10245" max="10245" width="3.28515625" style="527" customWidth="1"/>
    <col min="10246" max="10493" width="9.140625" style="527"/>
    <col min="10494" max="10494" width="12.85546875" style="527" bestFit="1" customWidth="1"/>
    <col min="10495" max="10495" width="29.28515625" style="527" customWidth="1"/>
    <col min="10496" max="10498" width="7.42578125" style="527" customWidth="1"/>
    <col min="10499" max="10499" width="22.140625" style="527" bestFit="1" customWidth="1"/>
    <col min="10500" max="10500" width="20.5703125" style="527" bestFit="1" customWidth="1"/>
    <col min="10501" max="10501" width="3.28515625" style="527" customWidth="1"/>
    <col min="10502" max="10749" width="9.140625" style="527"/>
    <col min="10750" max="10750" width="12.85546875" style="527" bestFit="1" customWidth="1"/>
    <col min="10751" max="10751" width="29.28515625" style="527" customWidth="1"/>
    <col min="10752" max="10754" width="7.42578125" style="527" customWidth="1"/>
    <col min="10755" max="10755" width="22.140625" style="527" bestFit="1" customWidth="1"/>
    <col min="10756" max="10756" width="20.5703125" style="527" bestFit="1" customWidth="1"/>
    <col min="10757" max="10757" width="3.28515625" style="527" customWidth="1"/>
    <col min="10758" max="11005" width="9.140625" style="527"/>
    <col min="11006" max="11006" width="12.85546875" style="527" bestFit="1" customWidth="1"/>
    <col min="11007" max="11007" width="29.28515625" style="527" customWidth="1"/>
    <col min="11008" max="11010" width="7.42578125" style="527" customWidth="1"/>
    <col min="11011" max="11011" width="22.140625" style="527" bestFit="1" customWidth="1"/>
    <col min="11012" max="11012" width="20.5703125" style="527" bestFit="1" customWidth="1"/>
    <col min="11013" max="11013" width="3.28515625" style="527" customWidth="1"/>
    <col min="11014" max="11261" width="9.140625" style="527"/>
    <col min="11262" max="11262" width="12.85546875" style="527" bestFit="1" customWidth="1"/>
    <col min="11263" max="11263" width="29.28515625" style="527" customWidth="1"/>
    <col min="11264" max="11266" width="7.42578125" style="527" customWidth="1"/>
    <col min="11267" max="11267" width="22.140625" style="527" bestFit="1" customWidth="1"/>
    <col min="11268" max="11268" width="20.5703125" style="527" bestFit="1" customWidth="1"/>
    <col min="11269" max="11269" width="3.28515625" style="527" customWidth="1"/>
    <col min="11270" max="11517" width="9.140625" style="527"/>
    <col min="11518" max="11518" width="12.85546875" style="527" bestFit="1" customWidth="1"/>
    <col min="11519" max="11519" width="29.28515625" style="527" customWidth="1"/>
    <col min="11520" max="11522" width="7.42578125" style="527" customWidth="1"/>
    <col min="11523" max="11523" width="22.140625" style="527" bestFit="1" customWidth="1"/>
    <col min="11524" max="11524" width="20.5703125" style="527" bestFit="1" customWidth="1"/>
    <col min="11525" max="11525" width="3.28515625" style="527" customWidth="1"/>
    <col min="11526" max="11773" width="9.140625" style="527"/>
    <col min="11774" max="11774" width="12.85546875" style="527" bestFit="1" customWidth="1"/>
    <col min="11775" max="11775" width="29.28515625" style="527" customWidth="1"/>
    <col min="11776" max="11778" width="7.42578125" style="527" customWidth="1"/>
    <col min="11779" max="11779" width="22.140625" style="527" bestFit="1" customWidth="1"/>
    <col min="11780" max="11780" width="20.5703125" style="527" bestFit="1" customWidth="1"/>
    <col min="11781" max="11781" width="3.28515625" style="527" customWidth="1"/>
    <col min="11782" max="12029" width="9.140625" style="527"/>
    <col min="12030" max="12030" width="12.85546875" style="527" bestFit="1" customWidth="1"/>
    <col min="12031" max="12031" width="29.28515625" style="527" customWidth="1"/>
    <col min="12032" max="12034" width="7.42578125" style="527" customWidth="1"/>
    <col min="12035" max="12035" width="22.140625" style="527" bestFit="1" customWidth="1"/>
    <col min="12036" max="12036" width="20.5703125" style="527" bestFit="1" customWidth="1"/>
    <col min="12037" max="12037" width="3.28515625" style="527" customWidth="1"/>
    <col min="12038" max="12285" width="9.140625" style="527"/>
    <col min="12286" max="12286" width="12.85546875" style="527" bestFit="1" customWidth="1"/>
    <col min="12287" max="12287" width="29.28515625" style="527" customWidth="1"/>
    <col min="12288" max="12290" width="7.42578125" style="527" customWidth="1"/>
    <col min="12291" max="12291" width="22.140625" style="527" bestFit="1" customWidth="1"/>
    <col min="12292" max="12292" width="20.5703125" style="527" bestFit="1" customWidth="1"/>
    <col min="12293" max="12293" width="3.28515625" style="527" customWidth="1"/>
    <col min="12294" max="12541" width="9.140625" style="527"/>
    <col min="12542" max="12542" width="12.85546875" style="527" bestFit="1" customWidth="1"/>
    <col min="12543" max="12543" width="29.28515625" style="527" customWidth="1"/>
    <col min="12544" max="12546" width="7.42578125" style="527" customWidth="1"/>
    <col min="12547" max="12547" width="22.140625" style="527" bestFit="1" customWidth="1"/>
    <col min="12548" max="12548" width="20.5703125" style="527" bestFit="1" customWidth="1"/>
    <col min="12549" max="12549" width="3.28515625" style="527" customWidth="1"/>
    <col min="12550" max="12797" width="9.140625" style="527"/>
    <col min="12798" max="12798" width="12.85546875" style="527" bestFit="1" customWidth="1"/>
    <col min="12799" max="12799" width="29.28515625" style="527" customWidth="1"/>
    <col min="12800" max="12802" width="7.42578125" style="527" customWidth="1"/>
    <col min="12803" max="12803" width="22.140625" style="527" bestFit="1" customWidth="1"/>
    <col min="12804" max="12804" width="20.5703125" style="527" bestFit="1" customWidth="1"/>
    <col min="12805" max="12805" width="3.28515625" style="527" customWidth="1"/>
    <col min="12806" max="13053" width="9.140625" style="527"/>
    <col min="13054" max="13054" width="12.85546875" style="527" bestFit="1" customWidth="1"/>
    <col min="13055" max="13055" width="29.28515625" style="527" customWidth="1"/>
    <col min="13056" max="13058" width="7.42578125" style="527" customWidth="1"/>
    <col min="13059" max="13059" width="22.140625" style="527" bestFit="1" customWidth="1"/>
    <col min="13060" max="13060" width="20.5703125" style="527" bestFit="1" customWidth="1"/>
    <col min="13061" max="13061" width="3.28515625" style="527" customWidth="1"/>
    <col min="13062" max="13309" width="9.140625" style="527"/>
    <col min="13310" max="13310" width="12.85546875" style="527" bestFit="1" customWidth="1"/>
    <col min="13311" max="13311" width="29.28515625" style="527" customWidth="1"/>
    <col min="13312" max="13314" width="7.42578125" style="527" customWidth="1"/>
    <col min="13315" max="13315" width="22.140625" style="527" bestFit="1" customWidth="1"/>
    <col min="13316" max="13316" width="20.5703125" style="527" bestFit="1" customWidth="1"/>
    <col min="13317" max="13317" width="3.28515625" style="527" customWidth="1"/>
    <col min="13318" max="13565" width="9.140625" style="527"/>
    <col min="13566" max="13566" width="12.85546875" style="527" bestFit="1" customWidth="1"/>
    <col min="13567" max="13567" width="29.28515625" style="527" customWidth="1"/>
    <col min="13568" max="13570" width="7.42578125" style="527" customWidth="1"/>
    <col min="13571" max="13571" width="22.140625" style="527" bestFit="1" customWidth="1"/>
    <col min="13572" max="13572" width="20.5703125" style="527" bestFit="1" customWidth="1"/>
    <col min="13573" max="13573" width="3.28515625" style="527" customWidth="1"/>
    <col min="13574" max="13821" width="9.140625" style="527"/>
    <col min="13822" max="13822" width="12.85546875" style="527" bestFit="1" customWidth="1"/>
    <col min="13823" max="13823" width="29.28515625" style="527" customWidth="1"/>
    <col min="13824" max="13826" width="7.42578125" style="527" customWidth="1"/>
    <col min="13827" max="13827" width="22.140625" style="527" bestFit="1" customWidth="1"/>
    <col min="13828" max="13828" width="20.5703125" style="527" bestFit="1" customWidth="1"/>
    <col min="13829" max="13829" width="3.28515625" style="527" customWidth="1"/>
    <col min="13830" max="14077" width="9.140625" style="527"/>
    <col min="14078" max="14078" width="12.85546875" style="527" bestFit="1" customWidth="1"/>
    <col min="14079" max="14079" width="29.28515625" style="527" customWidth="1"/>
    <col min="14080" max="14082" width="7.42578125" style="527" customWidth="1"/>
    <col min="14083" max="14083" width="22.140625" style="527" bestFit="1" customWidth="1"/>
    <col min="14084" max="14084" width="20.5703125" style="527" bestFit="1" customWidth="1"/>
    <col min="14085" max="14085" width="3.28515625" style="527" customWidth="1"/>
    <col min="14086" max="14333" width="9.140625" style="527"/>
    <col min="14334" max="14334" width="12.85546875" style="527" bestFit="1" customWidth="1"/>
    <col min="14335" max="14335" width="29.28515625" style="527" customWidth="1"/>
    <col min="14336" max="14338" width="7.42578125" style="527" customWidth="1"/>
    <col min="14339" max="14339" width="22.140625" style="527" bestFit="1" customWidth="1"/>
    <col min="14340" max="14340" width="20.5703125" style="527" bestFit="1" customWidth="1"/>
    <col min="14341" max="14341" width="3.28515625" style="527" customWidth="1"/>
    <col min="14342" max="14589" width="9.140625" style="527"/>
    <col min="14590" max="14590" width="12.85546875" style="527" bestFit="1" customWidth="1"/>
    <col min="14591" max="14591" width="29.28515625" style="527" customWidth="1"/>
    <col min="14592" max="14594" width="7.42578125" style="527" customWidth="1"/>
    <col min="14595" max="14595" width="22.140625" style="527" bestFit="1" customWidth="1"/>
    <col min="14596" max="14596" width="20.5703125" style="527" bestFit="1" customWidth="1"/>
    <col min="14597" max="14597" width="3.28515625" style="527" customWidth="1"/>
    <col min="14598" max="14845" width="9.140625" style="527"/>
    <col min="14846" max="14846" width="12.85546875" style="527" bestFit="1" customWidth="1"/>
    <col min="14847" max="14847" width="29.28515625" style="527" customWidth="1"/>
    <col min="14848" max="14850" width="7.42578125" style="527" customWidth="1"/>
    <col min="14851" max="14851" width="22.140625" style="527" bestFit="1" customWidth="1"/>
    <col min="14852" max="14852" width="20.5703125" style="527" bestFit="1" customWidth="1"/>
    <col min="14853" max="14853" width="3.28515625" style="527" customWidth="1"/>
    <col min="14854" max="15101" width="9.140625" style="527"/>
    <col min="15102" max="15102" width="12.85546875" style="527" bestFit="1" customWidth="1"/>
    <col min="15103" max="15103" width="29.28515625" style="527" customWidth="1"/>
    <col min="15104" max="15106" width="7.42578125" style="527" customWidth="1"/>
    <col min="15107" max="15107" width="22.140625" style="527" bestFit="1" customWidth="1"/>
    <col min="15108" max="15108" width="20.5703125" style="527" bestFit="1" customWidth="1"/>
    <col min="15109" max="15109" width="3.28515625" style="527" customWidth="1"/>
    <col min="15110" max="15357" width="9.140625" style="527"/>
    <col min="15358" max="15358" width="12.85546875" style="527" bestFit="1" customWidth="1"/>
    <col min="15359" max="15359" width="29.28515625" style="527" customWidth="1"/>
    <col min="15360" max="15362" width="7.42578125" style="527" customWidth="1"/>
    <col min="15363" max="15363" width="22.140625" style="527" bestFit="1" customWidth="1"/>
    <col min="15364" max="15364" width="20.5703125" style="527" bestFit="1" customWidth="1"/>
    <col min="15365" max="15365" width="3.28515625" style="527" customWidth="1"/>
    <col min="15366" max="15613" width="9.140625" style="527"/>
    <col min="15614" max="15614" width="12.85546875" style="527" bestFit="1" customWidth="1"/>
    <col min="15615" max="15615" width="29.28515625" style="527" customWidth="1"/>
    <col min="15616" max="15618" width="7.42578125" style="527" customWidth="1"/>
    <col min="15619" max="15619" width="22.140625" style="527" bestFit="1" customWidth="1"/>
    <col min="15620" max="15620" width="20.5703125" style="527" bestFit="1" customWidth="1"/>
    <col min="15621" max="15621" width="3.28515625" style="527" customWidth="1"/>
    <col min="15622" max="15869" width="9.140625" style="527"/>
    <col min="15870" max="15870" width="12.85546875" style="527" bestFit="1" customWidth="1"/>
    <col min="15871" max="15871" width="29.28515625" style="527" customWidth="1"/>
    <col min="15872" max="15874" width="7.42578125" style="527" customWidth="1"/>
    <col min="15875" max="15875" width="22.140625" style="527" bestFit="1" customWidth="1"/>
    <col min="15876" max="15876" width="20.5703125" style="527" bestFit="1" customWidth="1"/>
    <col min="15877" max="15877" width="3.28515625" style="527" customWidth="1"/>
    <col min="15878" max="16125" width="9.140625" style="527"/>
    <col min="16126" max="16126" width="12.85546875" style="527" bestFit="1" customWidth="1"/>
    <col min="16127" max="16127" width="29.28515625" style="527" customWidth="1"/>
    <col min="16128" max="16130" width="7.42578125" style="527" customWidth="1"/>
    <col min="16131" max="16131" width="22.140625" style="527" bestFit="1" customWidth="1"/>
    <col min="16132" max="16132" width="20.5703125" style="527" bestFit="1" customWidth="1"/>
    <col min="16133" max="16133" width="3.28515625" style="527" customWidth="1"/>
    <col min="16134" max="16384" width="9.140625" style="527"/>
  </cols>
  <sheetData>
    <row r="2" spans="2:14" ht="13.5" customHeight="1" x14ac:dyDescent="0.15">
      <c r="M2" s="505" t="s">
        <v>885</v>
      </c>
    </row>
    <row r="3" spans="2:14" ht="17.25" x14ac:dyDescent="0.15">
      <c r="B3" s="935" t="s">
        <v>903</v>
      </c>
      <c r="C3" s="935"/>
      <c r="D3" s="935"/>
      <c r="E3" s="935"/>
      <c r="F3" s="935"/>
      <c r="G3" s="935"/>
      <c r="H3" s="935"/>
      <c r="I3" s="935"/>
      <c r="J3" s="935"/>
      <c r="K3" s="935"/>
      <c r="L3" s="935"/>
      <c r="M3" s="935"/>
    </row>
    <row r="4" spans="2:14" ht="13.5" customHeight="1" x14ac:dyDescent="0.15">
      <c r="B4" s="528" t="s">
        <v>737</v>
      </c>
      <c r="K4" s="529" t="s">
        <v>769</v>
      </c>
      <c r="L4" s="529"/>
      <c r="M4" s="529"/>
    </row>
    <row r="5" spans="2:14" ht="12" customHeight="1" x14ac:dyDescent="0.15">
      <c r="B5" s="1066" t="s">
        <v>616</v>
      </c>
      <c r="C5" s="1057" t="s">
        <v>738</v>
      </c>
      <c r="D5" s="530" t="s">
        <v>618</v>
      </c>
      <c r="E5" s="1079" t="s">
        <v>739</v>
      </c>
      <c r="F5" s="1081" t="s">
        <v>740</v>
      </c>
      <c r="G5" s="531" t="s">
        <v>741</v>
      </c>
      <c r="H5" s="531" t="s">
        <v>742</v>
      </c>
      <c r="I5" s="1059" t="s">
        <v>743</v>
      </c>
      <c r="J5" s="529"/>
      <c r="K5" s="532"/>
      <c r="L5" s="533"/>
      <c r="M5" s="534"/>
    </row>
    <row r="6" spans="2:14" ht="12" customHeight="1" x14ac:dyDescent="0.15">
      <c r="B6" s="1067"/>
      <c r="C6" s="1058"/>
      <c r="D6" s="535" t="s">
        <v>619</v>
      </c>
      <c r="E6" s="1080"/>
      <c r="F6" s="1082"/>
      <c r="G6" s="536" t="s">
        <v>744</v>
      </c>
      <c r="H6" s="536" t="s">
        <v>745</v>
      </c>
      <c r="I6" s="1059"/>
      <c r="J6" s="529"/>
      <c r="K6" s="537"/>
      <c r="L6" s="538"/>
      <c r="M6" s="539"/>
    </row>
    <row r="7" spans="2:14" ht="12" customHeight="1" x14ac:dyDescent="0.15">
      <c r="B7" s="540" t="s">
        <v>746</v>
      </c>
      <c r="C7" s="541" t="s">
        <v>747</v>
      </c>
      <c r="D7" s="542"/>
      <c r="E7" s="543"/>
      <c r="F7" s="544"/>
      <c r="G7" s="545"/>
      <c r="H7" s="545"/>
      <c r="I7" s="546"/>
      <c r="J7" s="529"/>
      <c r="K7" s="537"/>
      <c r="L7" s="538"/>
      <c r="M7" s="539"/>
      <c r="N7" s="529"/>
    </row>
    <row r="8" spans="2:14" ht="12" customHeight="1" x14ac:dyDescent="0.15">
      <c r="B8" s="547"/>
      <c r="C8" s="548"/>
      <c r="D8" s="549"/>
      <c r="E8" s="550"/>
      <c r="F8" s="551"/>
      <c r="G8" s="552"/>
      <c r="H8" s="552"/>
      <c r="I8" s="553"/>
      <c r="K8" s="537"/>
      <c r="L8" s="538"/>
      <c r="M8" s="539"/>
    </row>
    <row r="9" spans="2:14" ht="12" customHeight="1" x14ac:dyDescent="0.15">
      <c r="B9" s="554"/>
      <c r="C9" s="555" t="s">
        <v>748</v>
      </c>
      <c r="D9" s="1060"/>
      <c r="E9" s="1078"/>
      <c r="F9" s="556"/>
      <c r="G9" s="557" t="s">
        <v>749</v>
      </c>
      <c r="H9" s="558"/>
      <c r="I9" s="555"/>
      <c r="K9" s="537"/>
      <c r="L9" s="538"/>
      <c r="M9" s="539"/>
    </row>
    <row r="10" spans="2:14" ht="7.5" customHeight="1" x14ac:dyDescent="0.15">
      <c r="K10" s="537"/>
      <c r="L10" s="538"/>
      <c r="M10" s="539"/>
    </row>
    <row r="11" spans="2:14" s="559" customFormat="1" ht="12" customHeight="1" x14ac:dyDescent="0.15">
      <c r="B11" s="1066" t="s">
        <v>750</v>
      </c>
      <c r="C11" s="1057" t="s">
        <v>751</v>
      </c>
      <c r="D11" s="1068" t="s">
        <v>752</v>
      </c>
      <c r="E11" s="1069"/>
      <c r="F11" s="1070"/>
      <c r="G11" s="1057" t="s">
        <v>753</v>
      </c>
      <c r="H11" s="1057" t="s">
        <v>754</v>
      </c>
      <c r="I11" s="1059" t="s">
        <v>743</v>
      </c>
      <c r="J11" s="560"/>
      <c r="K11" s="537"/>
      <c r="L11" s="538"/>
      <c r="M11" s="539"/>
    </row>
    <row r="12" spans="2:14" s="559" customFormat="1" ht="12" customHeight="1" x14ac:dyDescent="0.15">
      <c r="B12" s="1067"/>
      <c r="C12" s="1058"/>
      <c r="D12" s="1071"/>
      <c r="E12" s="1072"/>
      <c r="F12" s="1073"/>
      <c r="G12" s="1058"/>
      <c r="H12" s="1058"/>
      <c r="I12" s="1059"/>
      <c r="J12" s="560"/>
      <c r="K12" s="537"/>
      <c r="L12" s="538"/>
      <c r="M12" s="539"/>
    </row>
    <row r="13" spans="2:14" ht="12" customHeight="1" x14ac:dyDescent="0.15">
      <c r="B13" s="541" t="s">
        <v>755</v>
      </c>
      <c r="C13" s="546"/>
      <c r="D13" s="1074"/>
      <c r="E13" s="1075"/>
      <c r="F13" s="534" t="s">
        <v>756</v>
      </c>
      <c r="G13" s="534"/>
      <c r="H13" s="534"/>
      <c r="I13" s="546"/>
      <c r="J13" s="529"/>
      <c r="K13" s="537"/>
      <c r="L13" s="538"/>
      <c r="M13" s="539"/>
    </row>
    <row r="14" spans="2:14" ht="12" customHeight="1" x14ac:dyDescent="0.15">
      <c r="B14" s="547"/>
      <c r="C14" s="548"/>
      <c r="D14" s="1076"/>
      <c r="E14" s="1077"/>
      <c r="F14" s="561" t="s">
        <v>756</v>
      </c>
      <c r="G14" s="561"/>
      <c r="H14" s="561"/>
      <c r="I14" s="562"/>
      <c r="J14" s="529"/>
      <c r="K14" s="537"/>
      <c r="L14" s="538"/>
      <c r="M14" s="539"/>
    </row>
    <row r="15" spans="2:14" ht="12" customHeight="1" x14ac:dyDescent="0.15">
      <c r="B15" s="547"/>
      <c r="C15" s="548"/>
      <c r="D15" s="1076"/>
      <c r="E15" s="1077"/>
      <c r="F15" s="561" t="s">
        <v>756</v>
      </c>
      <c r="G15" s="561"/>
      <c r="H15" s="561"/>
      <c r="I15" s="562"/>
      <c r="J15" s="529"/>
      <c r="K15" s="537"/>
      <c r="L15" s="538"/>
      <c r="M15" s="539"/>
    </row>
    <row r="16" spans="2:14" ht="12" customHeight="1" x14ac:dyDescent="0.15">
      <c r="B16" s="547"/>
      <c r="C16" s="548"/>
      <c r="D16" s="1076"/>
      <c r="E16" s="1077"/>
      <c r="F16" s="561" t="s">
        <v>756</v>
      </c>
      <c r="G16" s="561"/>
      <c r="H16" s="561"/>
      <c r="I16" s="562"/>
      <c r="J16" s="529"/>
      <c r="K16" s="537"/>
      <c r="L16" s="538"/>
      <c r="M16" s="539"/>
    </row>
    <row r="17" spans="2:13" ht="12" customHeight="1" x14ac:dyDescent="0.15">
      <c r="B17" s="547"/>
      <c r="C17" s="562"/>
      <c r="D17" s="1076"/>
      <c r="E17" s="1077"/>
      <c r="F17" s="563" t="s">
        <v>756</v>
      </c>
      <c r="G17" s="563"/>
      <c r="H17" s="563"/>
      <c r="I17" s="562"/>
      <c r="J17" s="529"/>
      <c r="K17" s="537"/>
      <c r="L17" s="538"/>
      <c r="M17" s="539"/>
    </row>
    <row r="18" spans="2:13" ht="12" customHeight="1" x14ac:dyDescent="0.15">
      <c r="B18" s="547"/>
      <c r="C18" s="564"/>
      <c r="D18" s="1062"/>
      <c r="E18" s="1063"/>
      <c r="F18" s="565" t="s">
        <v>756</v>
      </c>
      <c r="G18" s="565"/>
      <c r="H18" s="565"/>
      <c r="I18" s="553"/>
      <c r="J18" s="529"/>
      <c r="K18" s="537"/>
      <c r="L18" s="538"/>
      <c r="M18" s="539"/>
    </row>
    <row r="19" spans="2:13" ht="12" customHeight="1" x14ac:dyDescent="0.15">
      <c r="B19" s="547"/>
      <c r="C19" s="541" t="s">
        <v>748</v>
      </c>
      <c r="D19" s="1064"/>
      <c r="E19" s="1065"/>
      <c r="F19" s="566" t="s">
        <v>756</v>
      </c>
      <c r="G19" s="567" t="s">
        <v>757</v>
      </c>
      <c r="H19" s="566"/>
      <c r="I19" s="555"/>
      <c r="J19" s="529"/>
      <c r="K19" s="537"/>
      <c r="L19" s="538"/>
      <c r="M19" s="539"/>
    </row>
    <row r="20" spans="2:13" ht="12" customHeight="1" x14ac:dyDescent="0.15">
      <c r="B20" s="540" t="s">
        <v>758</v>
      </c>
      <c r="C20" s="546"/>
      <c r="D20" s="1074"/>
      <c r="E20" s="1075"/>
      <c r="F20" s="566" t="s">
        <v>756</v>
      </c>
      <c r="G20" s="566"/>
      <c r="H20" s="568"/>
      <c r="I20" s="569"/>
      <c r="J20" s="529"/>
      <c r="K20" s="537"/>
      <c r="L20" s="538"/>
      <c r="M20" s="539"/>
    </row>
    <row r="21" spans="2:13" ht="12" customHeight="1" x14ac:dyDescent="0.15">
      <c r="B21" s="547"/>
      <c r="C21" s="548"/>
      <c r="D21" s="1076"/>
      <c r="E21" s="1077"/>
      <c r="F21" s="561" t="s">
        <v>756</v>
      </c>
      <c r="G21" s="570"/>
      <c r="H21" s="571"/>
      <c r="I21" s="572"/>
      <c r="J21" s="529"/>
      <c r="K21" s="537"/>
      <c r="L21" s="538"/>
      <c r="M21" s="539"/>
    </row>
    <row r="22" spans="2:13" ht="12" customHeight="1" x14ac:dyDescent="0.15">
      <c r="B22" s="547"/>
      <c r="C22" s="548"/>
      <c r="D22" s="1076"/>
      <c r="E22" s="1077"/>
      <c r="F22" s="561" t="s">
        <v>756</v>
      </c>
      <c r="G22" s="561"/>
      <c r="H22" s="561"/>
      <c r="I22" s="562"/>
      <c r="J22" s="529"/>
      <c r="K22" s="537"/>
      <c r="L22" s="538"/>
      <c r="M22" s="539"/>
    </row>
    <row r="23" spans="2:13" ht="12" customHeight="1" x14ac:dyDescent="0.15">
      <c r="B23" s="547"/>
      <c r="C23" s="548"/>
      <c r="D23" s="1076"/>
      <c r="E23" s="1077"/>
      <c r="F23" s="563" t="s">
        <v>756</v>
      </c>
      <c r="G23" s="570"/>
      <c r="H23" s="570"/>
      <c r="I23" s="572"/>
      <c r="J23" s="529"/>
      <c r="K23" s="537"/>
      <c r="L23" s="538"/>
      <c r="M23" s="539"/>
    </row>
    <row r="24" spans="2:13" ht="12" customHeight="1" x14ac:dyDescent="0.15">
      <c r="B24" s="547"/>
      <c r="C24" s="548"/>
      <c r="D24" s="1076"/>
      <c r="E24" s="1077"/>
      <c r="F24" s="571" t="s">
        <v>756</v>
      </c>
      <c r="G24" s="571"/>
      <c r="H24" s="571"/>
      <c r="I24" s="562"/>
      <c r="J24" s="529"/>
      <c r="K24" s="537"/>
      <c r="L24" s="538"/>
      <c r="M24" s="539"/>
    </row>
    <row r="25" spans="2:13" ht="12" customHeight="1" x14ac:dyDescent="0.15">
      <c r="B25" s="547"/>
      <c r="C25" s="548"/>
      <c r="D25" s="1062"/>
      <c r="E25" s="1063"/>
      <c r="F25" s="561" t="s">
        <v>756</v>
      </c>
      <c r="G25" s="561"/>
      <c r="H25" s="561"/>
      <c r="I25" s="553"/>
      <c r="J25" s="529"/>
      <c r="K25" s="537"/>
      <c r="L25" s="538"/>
      <c r="M25" s="539"/>
    </row>
    <row r="26" spans="2:13" ht="12" customHeight="1" x14ac:dyDescent="0.15">
      <c r="B26" s="547"/>
      <c r="C26" s="541" t="s">
        <v>748</v>
      </c>
      <c r="D26" s="1064"/>
      <c r="E26" s="1065"/>
      <c r="F26" s="566" t="s">
        <v>756</v>
      </c>
      <c r="G26" s="567" t="s">
        <v>757</v>
      </c>
      <c r="H26" s="566"/>
      <c r="I26" s="555"/>
      <c r="J26" s="529"/>
      <c r="K26" s="537"/>
      <c r="L26" s="538"/>
      <c r="M26" s="539"/>
    </row>
    <row r="27" spans="2:13" ht="12" customHeight="1" x14ac:dyDescent="0.15">
      <c r="B27" s="541" t="s">
        <v>620</v>
      </c>
      <c r="C27" s="546"/>
      <c r="D27" s="1074"/>
      <c r="E27" s="1075"/>
      <c r="F27" s="566" t="s">
        <v>756</v>
      </c>
      <c r="G27" s="566"/>
      <c r="H27" s="566"/>
      <c r="I27" s="546"/>
      <c r="K27" s="537"/>
      <c r="L27" s="538"/>
      <c r="M27" s="539"/>
    </row>
    <row r="28" spans="2:13" ht="12" customHeight="1" x14ac:dyDescent="0.15">
      <c r="B28" s="573"/>
      <c r="C28" s="548"/>
      <c r="D28" s="1062"/>
      <c r="E28" s="1063"/>
      <c r="F28" s="561" t="s">
        <v>756</v>
      </c>
      <c r="G28" s="561"/>
      <c r="H28" s="561"/>
      <c r="I28" s="553"/>
      <c r="K28" s="537"/>
      <c r="L28" s="538"/>
      <c r="M28" s="539"/>
    </row>
    <row r="29" spans="2:13" ht="12" customHeight="1" x14ac:dyDescent="0.15">
      <c r="B29" s="573"/>
      <c r="C29" s="541" t="s">
        <v>748</v>
      </c>
      <c r="D29" s="1064"/>
      <c r="E29" s="1065"/>
      <c r="F29" s="566" t="s">
        <v>756</v>
      </c>
      <c r="G29" s="567" t="s">
        <v>757</v>
      </c>
      <c r="H29" s="566"/>
      <c r="I29" s="555"/>
      <c r="K29" s="537"/>
      <c r="L29" s="538"/>
      <c r="M29" s="539"/>
    </row>
    <row r="30" spans="2:13" ht="12" customHeight="1" x14ac:dyDescent="0.15">
      <c r="B30" s="1060" t="s">
        <v>759</v>
      </c>
      <c r="C30" s="1061"/>
      <c r="D30" s="1064"/>
      <c r="E30" s="1065"/>
      <c r="F30" s="574" t="s">
        <v>756</v>
      </c>
      <c r="G30" s="555" t="s">
        <v>760</v>
      </c>
      <c r="H30" s="574"/>
      <c r="I30" s="555"/>
      <c r="K30" s="537"/>
      <c r="L30" s="538"/>
      <c r="M30" s="539"/>
    </row>
    <row r="31" spans="2:13" ht="7.5" customHeight="1" x14ac:dyDescent="0.15">
      <c r="C31" s="560"/>
      <c r="D31" s="560"/>
      <c r="E31" s="560"/>
      <c r="F31" s="560"/>
      <c r="G31" s="560"/>
      <c r="H31" s="560"/>
      <c r="I31" s="560"/>
      <c r="K31" s="537"/>
      <c r="L31" s="538"/>
      <c r="M31" s="539"/>
    </row>
    <row r="32" spans="2:13" ht="13.5" customHeight="1" x14ac:dyDescent="0.15">
      <c r="B32" s="528" t="s">
        <v>761</v>
      </c>
      <c r="C32" s="560"/>
      <c r="D32" s="560"/>
      <c r="E32" s="560"/>
      <c r="F32" s="560"/>
      <c r="G32" s="560"/>
      <c r="H32" s="560"/>
      <c r="I32" s="560"/>
      <c r="K32" s="537"/>
      <c r="L32" s="538"/>
      <c r="M32" s="539"/>
    </row>
    <row r="33" spans="2:13" ht="12" customHeight="1" x14ac:dyDescent="0.15">
      <c r="B33" s="1066" t="s">
        <v>762</v>
      </c>
      <c r="C33" s="1057" t="s">
        <v>763</v>
      </c>
      <c r="D33" s="1068" t="s">
        <v>764</v>
      </c>
      <c r="E33" s="1069"/>
      <c r="F33" s="1070"/>
      <c r="G33" s="1057" t="s">
        <v>765</v>
      </c>
      <c r="H33" s="1057" t="s">
        <v>754</v>
      </c>
      <c r="I33" s="1059" t="s">
        <v>743</v>
      </c>
      <c r="K33" s="537"/>
      <c r="L33" s="538"/>
      <c r="M33" s="539"/>
    </row>
    <row r="34" spans="2:13" ht="12" customHeight="1" x14ac:dyDescent="0.15">
      <c r="B34" s="1067"/>
      <c r="C34" s="1058"/>
      <c r="D34" s="1071"/>
      <c r="E34" s="1072"/>
      <c r="F34" s="1073"/>
      <c r="G34" s="1058"/>
      <c r="H34" s="1058"/>
      <c r="I34" s="1059"/>
      <c r="K34" s="537"/>
      <c r="L34" s="538"/>
      <c r="M34" s="539"/>
    </row>
    <row r="35" spans="2:13" ht="12" customHeight="1" x14ac:dyDescent="0.15">
      <c r="B35" s="540" t="s">
        <v>758</v>
      </c>
      <c r="C35" s="569"/>
      <c r="D35" s="1074"/>
      <c r="E35" s="1075"/>
      <c r="F35" s="575" t="s">
        <v>756</v>
      </c>
      <c r="G35" s="568"/>
      <c r="H35" s="568"/>
      <c r="I35" s="569"/>
      <c r="K35" s="537"/>
      <c r="L35" s="538"/>
      <c r="M35" s="539"/>
    </row>
    <row r="36" spans="2:13" ht="12" customHeight="1" x14ac:dyDescent="0.15">
      <c r="B36" s="576"/>
      <c r="C36" s="572"/>
      <c r="D36" s="577"/>
      <c r="E36" s="578"/>
      <c r="F36" s="571" t="s">
        <v>756</v>
      </c>
      <c r="G36" s="571"/>
      <c r="H36" s="571"/>
      <c r="I36" s="562"/>
      <c r="K36" s="537"/>
      <c r="L36" s="538"/>
      <c r="M36" s="539"/>
    </row>
    <row r="37" spans="2:13" ht="12" customHeight="1" x14ac:dyDescent="0.15">
      <c r="B37" s="547"/>
      <c r="C37" s="548"/>
      <c r="D37" s="1076"/>
      <c r="E37" s="1077"/>
      <c r="F37" s="561" t="s">
        <v>756</v>
      </c>
      <c r="G37" s="570"/>
      <c r="H37" s="579"/>
      <c r="I37" s="572"/>
      <c r="K37" s="537"/>
      <c r="L37" s="538"/>
      <c r="M37" s="539"/>
    </row>
    <row r="38" spans="2:13" ht="12" customHeight="1" x14ac:dyDescent="0.15">
      <c r="B38" s="547"/>
      <c r="C38" s="541" t="s">
        <v>748</v>
      </c>
      <c r="D38" s="1064"/>
      <c r="E38" s="1065"/>
      <c r="F38" s="566" t="s">
        <v>756</v>
      </c>
      <c r="G38" s="567" t="s">
        <v>757</v>
      </c>
      <c r="H38" s="566"/>
      <c r="I38" s="555"/>
      <c r="K38" s="537"/>
      <c r="L38" s="538"/>
      <c r="M38" s="539"/>
    </row>
    <row r="39" spans="2:13" ht="12" customHeight="1" x14ac:dyDescent="0.15">
      <c r="B39" s="541" t="s">
        <v>620</v>
      </c>
      <c r="C39" s="546"/>
      <c r="D39" s="1074"/>
      <c r="E39" s="1075"/>
      <c r="F39" s="566" t="s">
        <v>756</v>
      </c>
      <c r="G39" s="566"/>
      <c r="H39" s="566"/>
      <c r="I39" s="546"/>
      <c r="K39" s="537"/>
      <c r="L39" s="538"/>
      <c r="M39" s="539"/>
    </row>
    <row r="40" spans="2:13" ht="12" customHeight="1" x14ac:dyDescent="0.15">
      <c r="B40" s="573"/>
      <c r="C40" s="548"/>
      <c r="D40" s="1062"/>
      <c r="E40" s="1063"/>
      <c r="F40" s="561" t="s">
        <v>756</v>
      </c>
      <c r="G40" s="561"/>
      <c r="H40" s="561"/>
      <c r="I40" s="553"/>
      <c r="K40" s="537"/>
      <c r="L40" s="538"/>
      <c r="M40" s="539"/>
    </row>
    <row r="41" spans="2:13" ht="12" customHeight="1" x14ac:dyDescent="0.15">
      <c r="B41" s="573"/>
      <c r="C41" s="541" t="s">
        <v>748</v>
      </c>
      <c r="D41" s="1064"/>
      <c r="E41" s="1065"/>
      <c r="F41" s="566" t="s">
        <v>756</v>
      </c>
      <c r="G41" s="567" t="s">
        <v>757</v>
      </c>
      <c r="H41" s="566"/>
      <c r="I41" s="555"/>
      <c r="K41" s="537"/>
      <c r="L41" s="538"/>
      <c r="M41" s="539"/>
    </row>
    <row r="42" spans="2:13" ht="12" customHeight="1" x14ac:dyDescent="0.15">
      <c r="B42" s="1060" t="s">
        <v>759</v>
      </c>
      <c r="C42" s="1061"/>
      <c r="D42" s="1064"/>
      <c r="E42" s="1065"/>
      <c r="F42" s="574" t="s">
        <v>756</v>
      </c>
      <c r="G42" s="555" t="s">
        <v>760</v>
      </c>
      <c r="H42" s="574"/>
      <c r="I42" s="555"/>
      <c r="K42" s="537"/>
      <c r="L42" s="538"/>
      <c r="M42" s="539"/>
    </row>
    <row r="43" spans="2:13" ht="6.6" customHeight="1" x14ac:dyDescent="0.15">
      <c r="B43" s="560"/>
      <c r="C43" s="560"/>
      <c r="D43" s="580"/>
      <c r="E43" s="580"/>
      <c r="F43" s="581"/>
      <c r="G43" s="560"/>
      <c r="H43" s="581"/>
      <c r="I43" s="560"/>
      <c r="K43" s="537"/>
      <c r="L43" s="538"/>
      <c r="M43" s="539"/>
    </row>
    <row r="44" spans="2:13" ht="13.5" customHeight="1" x14ac:dyDescent="0.15">
      <c r="B44" s="582" t="s">
        <v>770</v>
      </c>
      <c r="C44" s="560"/>
      <c r="D44" s="580"/>
      <c r="E44" s="580"/>
      <c r="F44" s="581"/>
      <c r="G44" s="560"/>
      <c r="H44" s="581"/>
      <c r="I44" s="560"/>
      <c r="K44" s="537"/>
      <c r="L44" s="538"/>
      <c r="M44" s="539"/>
    </row>
    <row r="45" spans="2:13" ht="12" customHeight="1" x14ac:dyDescent="0.15">
      <c r="B45" s="1066" t="s">
        <v>767</v>
      </c>
      <c r="C45" s="1057" t="s">
        <v>768</v>
      </c>
      <c r="D45" s="1068" t="s">
        <v>617</v>
      </c>
      <c r="E45" s="1069"/>
      <c r="F45" s="1070"/>
      <c r="G45" s="1057" t="s">
        <v>753</v>
      </c>
      <c r="H45" s="1057" t="s">
        <v>754</v>
      </c>
      <c r="I45" s="1059" t="s">
        <v>743</v>
      </c>
      <c r="K45" s="537"/>
      <c r="L45" s="538"/>
      <c r="M45" s="539"/>
    </row>
    <row r="46" spans="2:13" ht="12" customHeight="1" x14ac:dyDescent="0.15">
      <c r="B46" s="1067"/>
      <c r="C46" s="1058"/>
      <c r="D46" s="1071"/>
      <c r="E46" s="1072"/>
      <c r="F46" s="1073"/>
      <c r="G46" s="1058"/>
      <c r="H46" s="1058"/>
      <c r="I46" s="1059"/>
      <c r="K46" s="537"/>
      <c r="L46" s="538"/>
      <c r="M46" s="539"/>
    </row>
    <row r="47" spans="2:13" ht="12" customHeight="1" x14ac:dyDescent="0.15">
      <c r="B47" s="583"/>
      <c r="C47" s="584"/>
      <c r="D47" s="585"/>
      <c r="E47" s="586"/>
      <c r="F47" s="566" t="s">
        <v>756</v>
      </c>
      <c r="G47" s="584"/>
      <c r="H47" s="584"/>
      <c r="I47" s="584"/>
      <c r="K47" s="537"/>
      <c r="L47" s="538"/>
      <c r="M47" s="539"/>
    </row>
    <row r="48" spans="2:13" ht="12" customHeight="1" x14ac:dyDescent="0.15">
      <c r="B48" s="583"/>
      <c r="C48" s="584"/>
      <c r="D48" s="585"/>
      <c r="E48" s="586"/>
      <c r="F48" s="566" t="s">
        <v>756</v>
      </c>
      <c r="G48" s="584"/>
      <c r="H48" s="584"/>
      <c r="I48" s="584"/>
      <c r="K48" s="537"/>
      <c r="L48" s="538"/>
      <c r="M48" s="539"/>
    </row>
    <row r="49" spans="2:13" ht="12" customHeight="1" x14ac:dyDescent="0.15">
      <c r="B49" s="1060" t="s">
        <v>759</v>
      </c>
      <c r="C49" s="1061"/>
      <c r="D49" s="585"/>
      <c r="E49" s="586"/>
      <c r="F49" s="574" t="s">
        <v>756</v>
      </c>
      <c r="G49" s="555" t="s">
        <v>760</v>
      </c>
      <c r="H49" s="584"/>
      <c r="I49" s="584"/>
      <c r="K49" s="587"/>
      <c r="L49" s="588"/>
      <c r="M49" s="589"/>
    </row>
    <row r="50" spans="2:13" ht="12.75" customHeight="1" x14ac:dyDescent="0.15">
      <c r="B50" s="529" t="s">
        <v>621</v>
      </c>
      <c r="C50" s="560"/>
      <c r="D50" s="560"/>
      <c r="E50" s="560"/>
      <c r="F50" s="560"/>
      <c r="G50" s="560"/>
      <c r="H50" s="560"/>
      <c r="I50" s="560"/>
      <c r="K50" s="529"/>
      <c r="L50" s="529"/>
      <c r="M50" s="529"/>
    </row>
    <row r="51" spans="2:13" ht="12.75" customHeight="1" x14ac:dyDescent="0.15">
      <c r="B51" s="527" t="s">
        <v>766</v>
      </c>
      <c r="C51" s="529"/>
      <c r="D51" s="529"/>
      <c r="E51" s="529"/>
      <c r="F51" s="529"/>
      <c r="G51" s="529"/>
      <c r="H51" s="529"/>
      <c r="I51" s="529"/>
      <c r="K51" s="560"/>
      <c r="L51" s="560"/>
      <c r="M51" s="560"/>
    </row>
    <row r="52" spans="2:13" ht="12.75" customHeight="1" x14ac:dyDescent="0.15">
      <c r="B52" s="527" t="s">
        <v>622</v>
      </c>
      <c r="M52" s="529"/>
    </row>
    <row r="53" spans="2:13" ht="12.75" customHeight="1" x14ac:dyDescent="0.15">
      <c r="B53" s="527" t="s">
        <v>623</v>
      </c>
      <c r="M53" s="529"/>
    </row>
    <row r="54" spans="2:13" ht="13.5" customHeight="1" x14ac:dyDescent="0.15">
      <c r="M54" s="529"/>
    </row>
  </sheetData>
  <mergeCells count="53">
    <mergeCell ref="B3:M3"/>
    <mergeCell ref="B5:B6"/>
    <mergeCell ref="C5:C6"/>
    <mergeCell ref="E5:E6"/>
    <mergeCell ref="F5:F6"/>
    <mergeCell ref="I5:I6"/>
    <mergeCell ref="D17:E17"/>
    <mergeCell ref="D9:E9"/>
    <mergeCell ref="B11:B12"/>
    <mergeCell ref="C11:C12"/>
    <mergeCell ref="D11:F12"/>
    <mergeCell ref="I11:I12"/>
    <mergeCell ref="D13:E13"/>
    <mergeCell ref="D14:E14"/>
    <mergeCell ref="D15:E15"/>
    <mergeCell ref="D16:E16"/>
    <mergeCell ref="G11:G12"/>
    <mergeCell ref="H11:H12"/>
    <mergeCell ref="D29:E29"/>
    <mergeCell ref="D18:E18"/>
    <mergeCell ref="D19:E19"/>
    <mergeCell ref="D20:E20"/>
    <mergeCell ref="D21:E21"/>
    <mergeCell ref="D22:E22"/>
    <mergeCell ref="D23:E23"/>
    <mergeCell ref="D24:E24"/>
    <mergeCell ref="D25:E25"/>
    <mergeCell ref="D26:E26"/>
    <mergeCell ref="D27:E27"/>
    <mergeCell ref="D28:E28"/>
    <mergeCell ref="D39:E39"/>
    <mergeCell ref="B30:C30"/>
    <mergeCell ref="D30:E30"/>
    <mergeCell ref="B33:B34"/>
    <mergeCell ref="C33:C34"/>
    <mergeCell ref="D33:F34"/>
    <mergeCell ref="H33:H34"/>
    <mergeCell ref="I33:I34"/>
    <mergeCell ref="D35:E35"/>
    <mergeCell ref="D37:E37"/>
    <mergeCell ref="D38:E38"/>
    <mergeCell ref="G33:G34"/>
    <mergeCell ref="G45:G46"/>
    <mergeCell ref="H45:H46"/>
    <mergeCell ref="I45:I46"/>
    <mergeCell ref="B49:C49"/>
    <mergeCell ref="D40:E40"/>
    <mergeCell ref="D41:E41"/>
    <mergeCell ref="B42:C42"/>
    <mergeCell ref="D42:E42"/>
    <mergeCell ref="B45:B46"/>
    <mergeCell ref="C45:C46"/>
    <mergeCell ref="D45:F46"/>
  </mergeCells>
  <phoneticPr fontId="2"/>
  <printOptions horizontalCentered="1"/>
  <pageMargins left="0.31496062992125984" right="0.31496062992125984" top="0.55118110236220474" bottom="0.15748031496062992" header="0.31496062992125984" footer="0.31496062992125984"/>
  <pageSetup paperSize="9" scale="9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2"/>
  <sheetViews>
    <sheetView showGridLines="0" zoomScale="70" zoomScaleNormal="70" zoomScaleSheetLayoutView="70" workbookViewId="0">
      <selection activeCell="N10" sqref="N10"/>
    </sheetView>
  </sheetViews>
  <sheetFormatPr defaultRowHeight="30" customHeight="1" x14ac:dyDescent="0.15"/>
  <cols>
    <col min="1" max="1" width="3.2851562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466</v>
      </c>
      <c r="AA2" s="432"/>
    </row>
    <row r="3" spans="2:27" s="412" customFormat="1" ht="21" customHeight="1" x14ac:dyDescent="0.15">
      <c r="B3" s="1085" t="s">
        <v>629</v>
      </c>
      <c r="C3" s="1085"/>
      <c r="D3" s="1085"/>
      <c r="E3" s="1085"/>
      <c r="F3" s="1085"/>
      <c r="G3" s="1085"/>
      <c r="H3" s="1085"/>
      <c r="I3" s="1085"/>
      <c r="J3" s="1085"/>
      <c r="K3" s="1085"/>
      <c r="L3" s="1085"/>
      <c r="M3" s="1085"/>
      <c r="N3" s="1085"/>
      <c r="O3" s="1085"/>
      <c r="P3" s="1085"/>
      <c r="Q3" s="1085"/>
      <c r="R3" s="1085"/>
      <c r="S3" s="1085"/>
      <c r="T3" s="1085"/>
      <c r="U3" s="1085"/>
      <c r="V3" s="1085"/>
      <c r="W3" s="1085"/>
      <c r="X3" s="1085"/>
    </row>
    <row r="4" spans="2:27" s="412" customFormat="1" ht="17.25" customHeight="1" x14ac:dyDescent="0.15">
      <c r="B4" s="401"/>
      <c r="C4" s="426"/>
      <c r="D4" s="433"/>
      <c r="E4" s="433"/>
      <c r="F4" s="433"/>
      <c r="V4" s="1086" t="s">
        <v>614</v>
      </c>
      <c r="W4" s="1086"/>
      <c r="X4" s="1086"/>
    </row>
    <row r="5" spans="2:27" ht="15.95" customHeight="1" x14ac:dyDescent="0.15">
      <c r="B5" s="1087" t="s">
        <v>624</v>
      </c>
      <c r="C5" s="1088"/>
      <c r="D5" s="1093" t="s">
        <v>625</v>
      </c>
      <c r="E5" s="1094"/>
      <c r="F5" s="1094"/>
      <c r="G5" s="1094"/>
      <c r="H5" s="1094"/>
      <c r="I5" s="1094"/>
      <c r="J5" s="1094"/>
      <c r="K5" s="1094"/>
      <c r="L5" s="1094"/>
      <c r="M5" s="1094"/>
      <c r="N5" s="1094"/>
      <c r="O5" s="1094"/>
      <c r="P5" s="1094"/>
      <c r="Q5" s="1094"/>
      <c r="R5" s="1094"/>
      <c r="S5" s="1094"/>
      <c r="T5" s="1094"/>
      <c r="U5" s="1094"/>
      <c r="V5" s="1094"/>
      <c r="W5" s="1094"/>
      <c r="X5" s="1095" t="s">
        <v>605</v>
      </c>
    </row>
    <row r="6" spans="2:27" ht="15" customHeight="1" x14ac:dyDescent="0.15">
      <c r="B6" s="1089"/>
      <c r="C6" s="1090"/>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6"/>
    </row>
    <row r="7" spans="2:27" ht="15" customHeight="1" x14ac:dyDescent="0.15">
      <c r="B7" s="1091"/>
      <c r="C7" s="1092"/>
      <c r="D7" s="518" t="s">
        <v>186</v>
      </c>
      <c r="E7" s="518" t="s">
        <v>208</v>
      </c>
      <c r="F7" s="518" t="s">
        <v>209</v>
      </c>
      <c r="G7" s="518" t="s">
        <v>210</v>
      </c>
      <c r="H7" s="518" t="s">
        <v>211</v>
      </c>
      <c r="I7" s="518" t="s">
        <v>212</v>
      </c>
      <c r="J7" s="518" t="s">
        <v>213</v>
      </c>
      <c r="K7" s="518" t="s">
        <v>214</v>
      </c>
      <c r="L7" s="518" t="s">
        <v>215</v>
      </c>
      <c r="M7" s="518" t="s">
        <v>216</v>
      </c>
      <c r="N7" s="518" t="s">
        <v>217</v>
      </c>
      <c r="O7" s="518" t="s">
        <v>218</v>
      </c>
      <c r="P7" s="518" t="s">
        <v>219</v>
      </c>
      <c r="Q7" s="518" t="s">
        <v>220</v>
      </c>
      <c r="R7" s="518" t="s">
        <v>221</v>
      </c>
      <c r="S7" s="518" t="s">
        <v>222</v>
      </c>
      <c r="T7" s="518" t="s">
        <v>223</v>
      </c>
      <c r="U7" s="518" t="s">
        <v>224</v>
      </c>
      <c r="V7" s="518" t="s">
        <v>225</v>
      </c>
      <c r="W7" s="519" t="s">
        <v>226</v>
      </c>
      <c r="X7" s="1097"/>
    </row>
    <row r="8" spans="2:27" ht="15.95" customHeight="1" x14ac:dyDescent="0.15">
      <c r="B8" s="1083"/>
      <c r="C8" s="403" t="s">
        <v>626</v>
      </c>
      <c r="D8" s="521"/>
      <c r="E8" s="521"/>
      <c r="F8" s="521"/>
      <c r="G8" s="521"/>
      <c r="H8" s="521"/>
      <c r="I8" s="521"/>
      <c r="J8" s="521"/>
      <c r="K8" s="521"/>
      <c r="L8" s="521"/>
      <c r="M8" s="521"/>
      <c r="N8" s="521"/>
      <c r="O8" s="521"/>
      <c r="P8" s="521"/>
      <c r="Q8" s="521"/>
      <c r="R8" s="521"/>
      <c r="S8" s="521"/>
      <c r="T8" s="521"/>
      <c r="U8" s="521"/>
      <c r="V8" s="521"/>
      <c r="W8" s="521"/>
      <c r="X8" s="522"/>
    </row>
    <row r="9" spans="2:27" ht="15.95" customHeight="1" x14ac:dyDescent="0.15">
      <c r="B9" s="1084"/>
      <c r="C9" s="402" t="s">
        <v>627</v>
      </c>
      <c r="D9" s="523"/>
      <c r="E9" s="523"/>
      <c r="F9" s="523"/>
      <c r="G9" s="523"/>
      <c r="H9" s="523"/>
      <c r="I9" s="523"/>
      <c r="J9" s="523"/>
      <c r="K9" s="523"/>
      <c r="L9" s="523"/>
      <c r="M9" s="523"/>
      <c r="N9" s="523"/>
      <c r="O9" s="523"/>
      <c r="P9" s="523"/>
      <c r="Q9" s="523"/>
      <c r="R9" s="523"/>
      <c r="S9" s="523"/>
      <c r="T9" s="523"/>
      <c r="U9" s="523"/>
      <c r="V9" s="523"/>
      <c r="W9" s="523"/>
      <c r="X9" s="524"/>
    </row>
    <row r="10" spans="2:27" ht="15.95" customHeight="1" x14ac:dyDescent="0.15">
      <c r="B10" s="1083"/>
      <c r="C10" s="403" t="s">
        <v>626</v>
      </c>
      <c r="D10" s="521"/>
      <c r="E10" s="521"/>
      <c r="F10" s="521"/>
      <c r="G10" s="521"/>
      <c r="H10" s="521"/>
      <c r="I10" s="521"/>
      <c r="J10" s="521"/>
      <c r="K10" s="521"/>
      <c r="L10" s="521"/>
      <c r="M10" s="521"/>
      <c r="N10" s="521"/>
      <c r="O10" s="521"/>
      <c r="P10" s="521"/>
      <c r="Q10" s="521"/>
      <c r="R10" s="521"/>
      <c r="S10" s="521"/>
      <c r="T10" s="521"/>
      <c r="U10" s="521"/>
      <c r="V10" s="521"/>
      <c r="W10" s="521"/>
      <c r="X10" s="522"/>
    </row>
    <row r="11" spans="2:27" ht="15.95" customHeight="1" x14ac:dyDescent="0.15">
      <c r="B11" s="1084"/>
      <c r="C11" s="402" t="s">
        <v>627</v>
      </c>
      <c r="D11" s="523"/>
      <c r="E11" s="523"/>
      <c r="F11" s="523"/>
      <c r="G11" s="523"/>
      <c r="H11" s="523"/>
      <c r="I11" s="523"/>
      <c r="J11" s="523"/>
      <c r="K11" s="523"/>
      <c r="L11" s="523"/>
      <c r="M11" s="523"/>
      <c r="N11" s="523"/>
      <c r="O11" s="523"/>
      <c r="P11" s="523"/>
      <c r="Q11" s="523"/>
      <c r="R11" s="523"/>
      <c r="S11" s="523"/>
      <c r="T11" s="523"/>
      <c r="U11" s="523"/>
      <c r="V11" s="523"/>
      <c r="W11" s="523"/>
      <c r="X11" s="524"/>
    </row>
    <row r="12" spans="2:27" ht="15.95" customHeight="1" x14ac:dyDescent="0.15">
      <c r="B12" s="1083"/>
      <c r="C12" s="403" t="s">
        <v>626</v>
      </c>
      <c r="D12" s="521"/>
      <c r="E12" s="521"/>
      <c r="F12" s="521"/>
      <c r="G12" s="521"/>
      <c r="H12" s="521"/>
      <c r="I12" s="521"/>
      <c r="J12" s="521"/>
      <c r="K12" s="521"/>
      <c r="L12" s="521"/>
      <c r="M12" s="521"/>
      <c r="N12" s="521"/>
      <c r="O12" s="521"/>
      <c r="P12" s="521"/>
      <c r="Q12" s="521"/>
      <c r="R12" s="521"/>
      <c r="S12" s="521"/>
      <c r="T12" s="521"/>
      <c r="U12" s="521"/>
      <c r="V12" s="521"/>
      <c r="W12" s="521"/>
      <c r="X12" s="522"/>
    </row>
    <row r="13" spans="2:27" ht="15.95" customHeight="1" x14ac:dyDescent="0.15">
      <c r="B13" s="1084"/>
      <c r="C13" s="402" t="s">
        <v>627</v>
      </c>
      <c r="D13" s="523"/>
      <c r="E13" s="523"/>
      <c r="F13" s="523"/>
      <c r="G13" s="523"/>
      <c r="H13" s="523"/>
      <c r="I13" s="523"/>
      <c r="J13" s="523"/>
      <c r="K13" s="523"/>
      <c r="L13" s="523"/>
      <c r="M13" s="523"/>
      <c r="N13" s="523"/>
      <c r="O13" s="523"/>
      <c r="P13" s="523"/>
      <c r="Q13" s="523"/>
      <c r="R13" s="523"/>
      <c r="S13" s="523"/>
      <c r="T13" s="523"/>
      <c r="U13" s="523"/>
      <c r="V13" s="523"/>
      <c r="W13" s="523"/>
      <c r="X13" s="524"/>
    </row>
    <row r="14" spans="2:27" ht="15.95" customHeight="1" x14ac:dyDescent="0.15">
      <c r="B14" s="1083"/>
      <c r="C14" s="403" t="s">
        <v>626</v>
      </c>
      <c r="D14" s="521"/>
      <c r="E14" s="521"/>
      <c r="F14" s="521"/>
      <c r="G14" s="521"/>
      <c r="H14" s="521"/>
      <c r="I14" s="521"/>
      <c r="J14" s="521"/>
      <c r="K14" s="521"/>
      <c r="L14" s="521"/>
      <c r="M14" s="521"/>
      <c r="N14" s="521"/>
      <c r="O14" s="521"/>
      <c r="P14" s="521"/>
      <c r="Q14" s="521"/>
      <c r="R14" s="521"/>
      <c r="S14" s="521"/>
      <c r="T14" s="521"/>
      <c r="U14" s="521"/>
      <c r="V14" s="521"/>
      <c r="W14" s="521"/>
      <c r="X14" s="522"/>
    </row>
    <row r="15" spans="2:27" ht="15.95" customHeight="1" x14ac:dyDescent="0.15">
      <c r="B15" s="1084"/>
      <c r="C15" s="402" t="s">
        <v>627</v>
      </c>
      <c r="D15" s="523"/>
      <c r="E15" s="523"/>
      <c r="F15" s="523"/>
      <c r="G15" s="523"/>
      <c r="H15" s="523"/>
      <c r="I15" s="523"/>
      <c r="J15" s="523"/>
      <c r="K15" s="523"/>
      <c r="L15" s="523"/>
      <c r="M15" s="523"/>
      <c r="N15" s="523"/>
      <c r="O15" s="523"/>
      <c r="P15" s="523"/>
      <c r="Q15" s="523"/>
      <c r="R15" s="523"/>
      <c r="S15" s="523"/>
      <c r="T15" s="523"/>
      <c r="U15" s="523"/>
      <c r="V15" s="523"/>
      <c r="W15" s="523"/>
      <c r="X15" s="524"/>
    </row>
    <row r="16" spans="2:27" ht="15.95" customHeight="1" x14ac:dyDescent="0.15">
      <c r="B16" s="1083"/>
      <c r="C16" s="403" t="s">
        <v>626</v>
      </c>
      <c r="D16" s="521"/>
      <c r="E16" s="521"/>
      <c r="F16" s="521"/>
      <c r="G16" s="521"/>
      <c r="H16" s="521"/>
      <c r="I16" s="521"/>
      <c r="J16" s="521"/>
      <c r="K16" s="521"/>
      <c r="L16" s="521"/>
      <c r="M16" s="521"/>
      <c r="N16" s="521"/>
      <c r="O16" s="521"/>
      <c r="P16" s="521"/>
      <c r="Q16" s="521"/>
      <c r="R16" s="521"/>
      <c r="S16" s="521"/>
      <c r="T16" s="521"/>
      <c r="U16" s="521"/>
      <c r="V16" s="521"/>
      <c r="W16" s="521"/>
      <c r="X16" s="522"/>
    </row>
    <row r="17" spans="2:24" ht="15.95" customHeight="1" x14ac:dyDescent="0.15">
      <c r="B17" s="1084"/>
      <c r="C17" s="402" t="s">
        <v>627</v>
      </c>
      <c r="D17" s="523"/>
      <c r="E17" s="523"/>
      <c r="F17" s="523"/>
      <c r="G17" s="523"/>
      <c r="H17" s="523"/>
      <c r="I17" s="523"/>
      <c r="J17" s="523"/>
      <c r="K17" s="523"/>
      <c r="L17" s="523"/>
      <c r="M17" s="523"/>
      <c r="N17" s="523"/>
      <c r="O17" s="523"/>
      <c r="P17" s="523"/>
      <c r="Q17" s="523"/>
      <c r="R17" s="523"/>
      <c r="S17" s="523"/>
      <c r="T17" s="523"/>
      <c r="U17" s="523"/>
      <c r="V17" s="523"/>
      <c r="W17" s="523"/>
      <c r="X17" s="524"/>
    </row>
    <row r="18" spans="2:24" ht="15.95" customHeight="1" x14ac:dyDescent="0.15">
      <c r="B18" s="1083"/>
      <c r="C18" s="403" t="s">
        <v>626</v>
      </c>
      <c r="D18" s="521"/>
      <c r="E18" s="521"/>
      <c r="F18" s="521"/>
      <c r="G18" s="521"/>
      <c r="H18" s="521"/>
      <c r="I18" s="521"/>
      <c r="J18" s="521"/>
      <c r="K18" s="521"/>
      <c r="L18" s="521"/>
      <c r="M18" s="521"/>
      <c r="N18" s="521"/>
      <c r="O18" s="521"/>
      <c r="P18" s="521"/>
      <c r="Q18" s="521"/>
      <c r="R18" s="521"/>
      <c r="S18" s="521"/>
      <c r="T18" s="521"/>
      <c r="U18" s="521"/>
      <c r="V18" s="521"/>
      <c r="W18" s="521"/>
      <c r="X18" s="522"/>
    </row>
    <row r="19" spans="2:24" ht="15.95" customHeight="1" x14ac:dyDescent="0.15">
      <c r="B19" s="1084"/>
      <c r="C19" s="402" t="s">
        <v>627</v>
      </c>
      <c r="D19" s="523"/>
      <c r="E19" s="523"/>
      <c r="F19" s="523"/>
      <c r="G19" s="523"/>
      <c r="H19" s="523"/>
      <c r="I19" s="523"/>
      <c r="J19" s="523"/>
      <c r="K19" s="523"/>
      <c r="L19" s="523"/>
      <c r="M19" s="523"/>
      <c r="N19" s="523"/>
      <c r="O19" s="523"/>
      <c r="P19" s="523"/>
      <c r="Q19" s="523"/>
      <c r="R19" s="523"/>
      <c r="S19" s="523"/>
      <c r="T19" s="523"/>
      <c r="U19" s="523"/>
      <c r="V19" s="523"/>
      <c r="W19" s="523"/>
      <c r="X19" s="524"/>
    </row>
    <row r="20" spans="2:24" ht="15.95" customHeight="1" x14ac:dyDescent="0.15">
      <c r="B20" s="1083"/>
      <c r="C20" s="403" t="s">
        <v>626</v>
      </c>
      <c r="D20" s="521"/>
      <c r="E20" s="521"/>
      <c r="F20" s="521"/>
      <c r="G20" s="521"/>
      <c r="H20" s="521"/>
      <c r="I20" s="521"/>
      <c r="J20" s="521"/>
      <c r="K20" s="521"/>
      <c r="L20" s="521"/>
      <c r="M20" s="521"/>
      <c r="N20" s="521"/>
      <c r="O20" s="521"/>
      <c r="P20" s="521"/>
      <c r="Q20" s="521"/>
      <c r="R20" s="521"/>
      <c r="S20" s="521"/>
      <c r="T20" s="521"/>
      <c r="U20" s="521"/>
      <c r="V20" s="521"/>
      <c r="W20" s="521"/>
      <c r="X20" s="522"/>
    </row>
    <row r="21" spans="2:24" ht="15.95" customHeight="1" x14ac:dyDescent="0.15">
      <c r="B21" s="1084"/>
      <c r="C21" s="402" t="s">
        <v>627</v>
      </c>
      <c r="D21" s="523"/>
      <c r="E21" s="523"/>
      <c r="F21" s="523"/>
      <c r="G21" s="523"/>
      <c r="H21" s="523"/>
      <c r="I21" s="523"/>
      <c r="J21" s="523"/>
      <c r="K21" s="523"/>
      <c r="L21" s="523"/>
      <c r="M21" s="523"/>
      <c r="N21" s="523"/>
      <c r="O21" s="523"/>
      <c r="P21" s="523"/>
      <c r="Q21" s="523"/>
      <c r="R21" s="523"/>
      <c r="S21" s="523"/>
      <c r="T21" s="523"/>
      <c r="U21" s="523"/>
      <c r="V21" s="523"/>
      <c r="W21" s="523"/>
      <c r="X21" s="524"/>
    </row>
    <row r="22" spans="2:24" ht="15.95" customHeight="1" x14ac:dyDescent="0.15">
      <c r="B22" s="1083"/>
      <c r="C22" s="403" t="s">
        <v>626</v>
      </c>
      <c r="D22" s="521"/>
      <c r="E22" s="521"/>
      <c r="F22" s="521"/>
      <c r="G22" s="521"/>
      <c r="H22" s="521"/>
      <c r="I22" s="521"/>
      <c r="J22" s="521"/>
      <c r="K22" s="521"/>
      <c r="L22" s="521"/>
      <c r="M22" s="521"/>
      <c r="N22" s="521"/>
      <c r="O22" s="521"/>
      <c r="P22" s="521"/>
      <c r="Q22" s="521"/>
      <c r="R22" s="521"/>
      <c r="S22" s="521"/>
      <c r="T22" s="521"/>
      <c r="U22" s="521"/>
      <c r="V22" s="521"/>
      <c r="W22" s="521"/>
      <c r="X22" s="522"/>
    </row>
    <row r="23" spans="2:24" ht="15.95" customHeight="1" x14ac:dyDescent="0.15">
      <c r="B23" s="1084"/>
      <c r="C23" s="402" t="s">
        <v>627</v>
      </c>
      <c r="D23" s="523"/>
      <c r="E23" s="523"/>
      <c r="F23" s="523"/>
      <c r="G23" s="523"/>
      <c r="H23" s="523"/>
      <c r="I23" s="523"/>
      <c r="J23" s="523"/>
      <c r="K23" s="523"/>
      <c r="L23" s="523"/>
      <c r="M23" s="523"/>
      <c r="N23" s="523"/>
      <c r="O23" s="523"/>
      <c r="P23" s="523"/>
      <c r="Q23" s="523"/>
      <c r="R23" s="523"/>
      <c r="S23" s="523"/>
      <c r="T23" s="523"/>
      <c r="U23" s="523"/>
      <c r="V23" s="523"/>
      <c r="W23" s="523"/>
      <c r="X23" s="524"/>
    </row>
    <row r="24" spans="2:24" ht="15.95" customHeight="1" x14ac:dyDescent="0.15">
      <c r="B24" s="1083"/>
      <c r="C24" s="403" t="s">
        <v>626</v>
      </c>
      <c r="D24" s="521"/>
      <c r="E24" s="521"/>
      <c r="F24" s="521"/>
      <c r="G24" s="521"/>
      <c r="H24" s="521"/>
      <c r="I24" s="521"/>
      <c r="J24" s="521"/>
      <c r="K24" s="521"/>
      <c r="L24" s="521"/>
      <c r="M24" s="521"/>
      <c r="N24" s="521"/>
      <c r="O24" s="521"/>
      <c r="P24" s="521"/>
      <c r="Q24" s="521"/>
      <c r="R24" s="521"/>
      <c r="S24" s="521"/>
      <c r="T24" s="521"/>
      <c r="U24" s="521"/>
      <c r="V24" s="521"/>
      <c r="W24" s="521"/>
      <c r="X24" s="522"/>
    </row>
    <row r="25" spans="2:24" ht="15.95" customHeight="1" x14ac:dyDescent="0.15">
      <c r="B25" s="1084"/>
      <c r="C25" s="402" t="s">
        <v>627</v>
      </c>
      <c r="D25" s="523"/>
      <c r="E25" s="523"/>
      <c r="F25" s="523"/>
      <c r="G25" s="523"/>
      <c r="H25" s="523"/>
      <c r="I25" s="523"/>
      <c r="J25" s="523"/>
      <c r="K25" s="523"/>
      <c r="L25" s="523"/>
      <c r="M25" s="523"/>
      <c r="N25" s="523"/>
      <c r="O25" s="523"/>
      <c r="P25" s="523"/>
      <c r="Q25" s="523"/>
      <c r="R25" s="523"/>
      <c r="S25" s="523"/>
      <c r="T25" s="523"/>
      <c r="U25" s="523"/>
      <c r="V25" s="523"/>
      <c r="W25" s="523"/>
      <c r="X25" s="524"/>
    </row>
    <row r="26" spans="2:24" ht="15.95" customHeight="1" x14ac:dyDescent="0.15">
      <c r="B26" s="1083"/>
      <c r="C26" s="403" t="s">
        <v>626</v>
      </c>
      <c r="D26" s="521"/>
      <c r="E26" s="521"/>
      <c r="F26" s="521"/>
      <c r="G26" s="521"/>
      <c r="H26" s="521"/>
      <c r="I26" s="521"/>
      <c r="J26" s="521"/>
      <c r="K26" s="521"/>
      <c r="L26" s="521"/>
      <c r="M26" s="521"/>
      <c r="N26" s="521"/>
      <c r="O26" s="521"/>
      <c r="P26" s="521"/>
      <c r="Q26" s="521"/>
      <c r="R26" s="521"/>
      <c r="S26" s="521"/>
      <c r="T26" s="521"/>
      <c r="U26" s="521"/>
      <c r="V26" s="521"/>
      <c r="W26" s="521"/>
      <c r="X26" s="522"/>
    </row>
    <row r="27" spans="2:24" ht="15.95" customHeight="1" x14ac:dyDescent="0.15">
      <c r="B27" s="1084"/>
      <c r="C27" s="402" t="s">
        <v>627</v>
      </c>
      <c r="D27" s="523"/>
      <c r="E27" s="523"/>
      <c r="F27" s="523"/>
      <c r="G27" s="523"/>
      <c r="H27" s="523"/>
      <c r="I27" s="523"/>
      <c r="J27" s="523"/>
      <c r="K27" s="523"/>
      <c r="L27" s="523"/>
      <c r="M27" s="523"/>
      <c r="N27" s="523"/>
      <c r="O27" s="523"/>
      <c r="P27" s="523"/>
      <c r="Q27" s="523"/>
      <c r="R27" s="523"/>
      <c r="S27" s="523"/>
      <c r="T27" s="523"/>
      <c r="U27" s="523"/>
      <c r="V27" s="523"/>
      <c r="W27" s="523"/>
      <c r="X27" s="524"/>
    </row>
    <row r="28" spans="2:24" ht="15.95" customHeight="1" x14ac:dyDescent="0.15">
      <c r="B28" s="1083"/>
      <c r="C28" s="403" t="s">
        <v>626</v>
      </c>
      <c r="D28" s="521"/>
      <c r="E28" s="521"/>
      <c r="F28" s="521"/>
      <c r="G28" s="521"/>
      <c r="H28" s="521"/>
      <c r="I28" s="521"/>
      <c r="J28" s="521"/>
      <c r="K28" s="521"/>
      <c r="L28" s="521"/>
      <c r="M28" s="521"/>
      <c r="N28" s="521"/>
      <c r="O28" s="521"/>
      <c r="P28" s="521"/>
      <c r="Q28" s="521"/>
      <c r="R28" s="521"/>
      <c r="S28" s="521"/>
      <c r="T28" s="521"/>
      <c r="U28" s="521"/>
      <c r="V28" s="521"/>
      <c r="W28" s="521"/>
      <c r="X28" s="522"/>
    </row>
    <row r="29" spans="2:24" ht="15.95" customHeight="1" x14ac:dyDescent="0.15">
      <c r="B29" s="1084"/>
      <c r="C29" s="402" t="s">
        <v>627</v>
      </c>
      <c r="D29" s="523"/>
      <c r="E29" s="523"/>
      <c r="F29" s="523"/>
      <c r="G29" s="523"/>
      <c r="H29" s="523"/>
      <c r="I29" s="523"/>
      <c r="J29" s="523"/>
      <c r="K29" s="523"/>
      <c r="L29" s="523"/>
      <c r="M29" s="523"/>
      <c r="N29" s="523"/>
      <c r="O29" s="523"/>
      <c r="P29" s="523"/>
      <c r="Q29" s="523"/>
      <c r="R29" s="523"/>
      <c r="S29" s="523"/>
      <c r="T29" s="523"/>
      <c r="U29" s="523"/>
      <c r="V29" s="523"/>
      <c r="W29" s="523"/>
      <c r="X29" s="524"/>
    </row>
    <row r="30" spans="2:24" ht="15.95" customHeight="1" x14ac:dyDescent="0.15">
      <c r="B30" s="1083"/>
      <c r="C30" s="403" t="s">
        <v>626</v>
      </c>
      <c r="D30" s="521"/>
      <c r="E30" s="521"/>
      <c r="F30" s="521"/>
      <c r="G30" s="521"/>
      <c r="H30" s="521"/>
      <c r="I30" s="521"/>
      <c r="J30" s="521"/>
      <c r="K30" s="521"/>
      <c r="L30" s="521"/>
      <c r="M30" s="521"/>
      <c r="N30" s="521"/>
      <c r="O30" s="521"/>
      <c r="P30" s="521"/>
      <c r="Q30" s="521"/>
      <c r="R30" s="521"/>
      <c r="S30" s="521"/>
      <c r="T30" s="521"/>
      <c r="U30" s="521"/>
      <c r="V30" s="521"/>
      <c r="W30" s="521"/>
      <c r="X30" s="522"/>
    </row>
    <row r="31" spans="2:24" ht="15.95" customHeight="1" x14ac:dyDescent="0.15">
      <c r="B31" s="1084"/>
      <c r="C31" s="402" t="s">
        <v>627</v>
      </c>
      <c r="D31" s="523"/>
      <c r="E31" s="523"/>
      <c r="F31" s="523"/>
      <c r="G31" s="523"/>
      <c r="H31" s="523"/>
      <c r="I31" s="523"/>
      <c r="J31" s="523"/>
      <c r="K31" s="523"/>
      <c r="L31" s="523"/>
      <c r="M31" s="523"/>
      <c r="N31" s="523"/>
      <c r="O31" s="523"/>
      <c r="P31" s="523"/>
      <c r="Q31" s="523"/>
      <c r="R31" s="523"/>
      <c r="S31" s="523"/>
      <c r="T31" s="523"/>
      <c r="U31" s="523"/>
      <c r="V31" s="523"/>
      <c r="W31" s="523"/>
      <c r="X31" s="524"/>
    </row>
    <row r="32" spans="2:24" ht="15.95" customHeight="1" x14ac:dyDescent="0.15">
      <c r="B32" s="1083"/>
      <c r="C32" s="403" t="s">
        <v>626</v>
      </c>
      <c r="D32" s="521"/>
      <c r="E32" s="521"/>
      <c r="F32" s="521"/>
      <c r="G32" s="521"/>
      <c r="H32" s="521"/>
      <c r="I32" s="521"/>
      <c r="J32" s="521"/>
      <c r="K32" s="521"/>
      <c r="L32" s="521"/>
      <c r="M32" s="521"/>
      <c r="N32" s="521"/>
      <c r="O32" s="521"/>
      <c r="P32" s="521"/>
      <c r="Q32" s="521"/>
      <c r="R32" s="521"/>
      <c r="S32" s="521"/>
      <c r="T32" s="521"/>
      <c r="U32" s="521"/>
      <c r="V32" s="521"/>
      <c r="W32" s="521"/>
      <c r="X32" s="522"/>
    </row>
    <row r="33" spans="2:24" ht="15.95" customHeight="1" x14ac:dyDescent="0.15">
      <c r="B33" s="1084"/>
      <c r="C33" s="402" t="s">
        <v>627</v>
      </c>
      <c r="D33" s="523"/>
      <c r="E33" s="523"/>
      <c r="F33" s="523"/>
      <c r="G33" s="523"/>
      <c r="H33" s="523"/>
      <c r="I33" s="523"/>
      <c r="J33" s="523"/>
      <c r="K33" s="523"/>
      <c r="L33" s="523"/>
      <c r="M33" s="523"/>
      <c r="N33" s="523"/>
      <c r="O33" s="523"/>
      <c r="P33" s="523"/>
      <c r="Q33" s="523"/>
      <c r="R33" s="523"/>
      <c r="S33" s="523"/>
      <c r="T33" s="523"/>
      <c r="U33" s="523"/>
      <c r="V33" s="523"/>
      <c r="W33" s="523"/>
      <c r="X33" s="524"/>
    </row>
    <row r="34" spans="2:24" ht="15.95" customHeight="1" x14ac:dyDescent="0.15">
      <c r="B34" s="1083"/>
      <c r="C34" s="403" t="s">
        <v>626</v>
      </c>
      <c r="D34" s="521"/>
      <c r="E34" s="521"/>
      <c r="F34" s="521"/>
      <c r="G34" s="521"/>
      <c r="H34" s="521"/>
      <c r="I34" s="521"/>
      <c r="J34" s="521"/>
      <c r="K34" s="521"/>
      <c r="L34" s="521"/>
      <c r="M34" s="521"/>
      <c r="N34" s="521"/>
      <c r="O34" s="521"/>
      <c r="P34" s="521"/>
      <c r="Q34" s="521"/>
      <c r="R34" s="521"/>
      <c r="S34" s="521"/>
      <c r="T34" s="521"/>
      <c r="U34" s="521"/>
      <c r="V34" s="521"/>
      <c r="W34" s="521"/>
      <c r="X34" s="522"/>
    </row>
    <row r="35" spans="2:24" ht="15.95" customHeight="1" x14ac:dyDescent="0.15">
      <c r="B35" s="1084"/>
      <c r="C35" s="402" t="s">
        <v>627</v>
      </c>
      <c r="D35" s="523"/>
      <c r="E35" s="523"/>
      <c r="F35" s="523"/>
      <c r="G35" s="523"/>
      <c r="H35" s="523"/>
      <c r="I35" s="523"/>
      <c r="J35" s="523"/>
      <c r="K35" s="523"/>
      <c r="L35" s="523"/>
      <c r="M35" s="523"/>
      <c r="N35" s="523"/>
      <c r="O35" s="523"/>
      <c r="P35" s="523"/>
      <c r="Q35" s="523"/>
      <c r="R35" s="523"/>
      <c r="S35" s="523"/>
      <c r="T35" s="523"/>
      <c r="U35" s="523"/>
      <c r="V35" s="523"/>
      <c r="W35" s="523"/>
      <c r="X35" s="524"/>
    </row>
    <row r="36" spans="2:24" ht="15.95" customHeight="1" x14ac:dyDescent="0.15">
      <c r="B36" s="1083"/>
      <c r="C36" s="403" t="s">
        <v>626</v>
      </c>
      <c r="D36" s="521"/>
      <c r="E36" s="521"/>
      <c r="F36" s="521"/>
      <c r="G36" s="521"/>
      <c r="H36" s="521"/>
      <c r="I36" s="521"/>
      <c r="J36" s="521"/>
      <c r="K36" s="521"/>
      <c r="L36" s="521"/>
      <c r="M36" s="521"/>
      <c r="N36" s="521"/>
      <c r="O36" s="521"/>
      <c r="P36" s="521"/>
      <c r="Q36" s="521"/>
      <c r="R36" s="521"/>
      <c r="S36" s="521"/>
      <c r="T36" s="521"/>
      <c r="U36" s="521"/>
      <c r="V36" s="521"/>
      <c r="W36" s="521"/>
      <c r="X36" s="522"/>
    </row>
    <row r="37" spans="2:24" ht="15.95" customHeight="1" x14ac:dyDescent="0.15">
      <c r="B37" s="1084"/>
      <c r="C37" s="402" t="s">
        <v>627</v>
      </c>
      <c r="D37" s="523"/>
      <c r="E37" s="523"/>
      <c r="F37" s="523"/>
      <c r="G37" s="523"/>
      <c r="H37" s="523"/>
      <c r="I37" s="523"/>
      <c r="J37" s="523"/>
      <c r="K37" s="523"/>
      <c r="L37" s="523"/>
      <c r="M37" s="523"/>
      <c r="N37" s="523"/>
      <c r="O37" s="523"/>
      <c r="P37" s="523"/>
      <c r="Q37" s="523"/>
      <c r="R37" s="523"/>
      <c r="S37" s="523"/>
      <c r="T37" s="523"/>
      <c r="U37" s="523"/>
      <c r="V37" s="523"/>
      <c r="W37" s="523"/>
      <c r="X37" s="524"/>
    </row>
    <row r="38" spans="2:24" ht="15.95" customHeight="1" x14ac:dyDescent="0.15">
      <c r="B38" s="1083"/>
      <c r="C38" s="403" t="s">
        <v>626</v>
      </c>
      <c r="D38" s="521"/>
      <c r="E38" s="521"/>
      <c r="F38" s="521"/>
      <c r="G38" s="521"/>
      <c r="H38" s="521"/>
      <c r="I38" s="521"/>
      <c r="J38" s="521"/>
      <c r="K38" s="521"/>
      <c r="L38" s="521"/>
      <c r="M38" s="521"/>
      <c r="N38" s="521"/>
      <c r="O38" s="521"/>
      <c r="P38" s="521"/>
      <c r="Q38" s="521"/>
      <c r="R38" s="521"/>
      <c r="S38" s="521"/>
      <c r="T38" s="521"/>
      <c r="U38" s="521"/>
      <c r="V38" s="521"/>
      <c r="W38" s="521"/>
      <c r="X38" s="522"/>
    </row>
    <row r="39" spans="2:24" ht="15.95" customHeight="1" x14ac:dyDescent="0.15">
      <c r="B39" s="1084"/>
      <c r="C39" s="402" t="s">
        <v>627</v>
      </c>
      <c r="D39" s="523"/>
      <c r="E39" s="523"/>
      <c r="F39" s="523"/>
      <c r="G39" s="523"/>
      <c r="H39" s="523"/>
      <c r="I39" s="523"/>
      <c r="J39" s="523"/>
      <c r="K39" s="523"/>
      <c r="L39" s="523"/>
      <c r="M39" s="523"/>
      <c r="N39" s="523"/>
      <c r="O39" s="523"/>
      <c r="P39" s="523"/>
      <c r="Q39" s="523"/>
      <c r="R39" s="523"/>
      <c r="S39" s="523"/>
      <c r="T39" s="523"/>
      <c r="U39" s="523"/>
      <c r="V39" s="523"/>
      <c r="W39" s="523"/>
      <c r="X39" s="524"/>
    </row>
    <row r="40" spans="2:24" ht="15.95" customHeight="1" x14ac:dyDescent="0.15">
      <c r="B40" s="1083"/>
      <c r="C40" s="403" t="s">
        <v>626</v>
      </c>
      <c r="D40" s="521"/>
      <c r="E40" s="521"/>
      <c r="F40" s="521"/>
      <c r="G40" s="521"/>
      <c r="H40" s="521"/>
      <c r="I40" s="521"/>
      <c r="J40" s="521"/>
      <c r="K40" s="521"/>
      <c r="L40" s="521"/>
      <c r="M40" s="521"/>
      <c r="N40" s="521"/>
      <c r="O40" s="521"/>
      <c r="P40" s="521"/>
      <c r="Q40" s="521"/>
      <c r="R40" s="521"/>
      <c r="S40" s="521"/>
      <c r="T40" s="521"/>
      <c r="U40" s="521"/>
      <c r="V40" s="521"/>
      <c r="W40" s="521"/>
      <c r="X40" s="522"/>
    </row>
    <row r="41" spans="2:24" ht="15.95" customHeight="1" x14ac:dyDescent="0.15">
      <c r="B41" s="1084"/>
      <c r="C41" s="402" t="s">
        <v>627</v>
      </c>
      <c r="D41" s="523"/>
      <c r="E41" s="523"/>
      <c r="F41" s="523"/>
      <c r="G41" s="523"/>
      <c r="H41" s="523"/>
      <c r="I41" s="523"/>
      <c r="J41" s="523"/>
      <c r="K41" s="523"/>
      <c r="L41" s="523"/>
      <c r="M41" s="523"/>
      <c r="N41" s="523"/>
      <c r="O41" s="523"/>
      <c r="P41" s="523"/>
      <c r="Q41" s="523"/>
      <c r="R41" s="523"/>
      <c r="S41" s="523"/>
      <c r="T41" s="523"/>
      <c r="U41" s="523"/>
      <c r="V41" s="523"/>
      <c r="W41" s="523"/>
      <c r="X41" s="524"/>
    </row>
    <row r="42" spans="2:24" ht="15.95" customHeight="1" x14ac:dyDescent="0.15">
      <c r="B42" s="1083"/>
      <c r="C42" s="403" t="s">
        <v>626</v>
      </c>
      <c r="D42" s="521"/>
      <c r="E42" s="521"/>
      <c r="F42" s="521"/>
      <c r="G42" s="521"/>
      <c r="H42" s="521"/>
      <c r="I42" s="521"/>
      <c r="J42" s="521"/>
      <c r="K42" s="521"/>
      <c r="L42" s="521"/>
      <c r="M42" s="521"/>
      <c r="N42" s="521"/>
      <c r="O42" s="521"/>
      <c r="P42" s="521"/>
      <c r="Q42" s="521"/>
      <c r="R42" s="521"/>
      <c r="S42" s="521"/>
      <c r="T42" s="521"/>
      <c r="U42" s="521"/>
      <c r="V42" s="521"/>
      <c r="W42" s="521"/>
      <c r="X42" s="522"/>
    </row>
    <row r="43" spans="2:24" ht="15.95" customHeight="1" x14ac:dyDescent="0.15">
      <c r="B43" s="1084"/>
      <c r="C43" s="402" t="s">
        <v>627</v>
      </c>
      <c r="D43" s="523"/>
      <c r="E43" s="523"/>
      <c r="F43" s="523"/>
      <c r="G43" s="523"/>
      <c r="H43" s="523"/>
      <c r="I43" s="523"/>
      <c r="J43" s="523"/>
      <c r="K43" s="523"/>
      <c r="L43" s="523"/>
      <c r="M43" s="523"/>
      <c r="N43" s="523"/>
      <c r="O43" s="523"/>
      <c r="P43" s="523"/>
      <c r="Q43" s="523"/>
      <c r="R43" s="523"/>
      <c r="S43" s="523"/>
      <c r="T43" s="523"/>
      <c r="U43" s="523"/>
      <c r="V43" s="523"/>
      <c r="W43" s="523"/>
      <c r="X43" s="524"/>
    </row>
    <row r="44" spans="2:24" ht="15.95" customHeight="1" x14ac:dyDescent="0.15">
      <c r="B44" s="1083"/>
      <c r="C44" s="403" t="s">
        <v>626</v>
      </c>
      <c r="D44" s="521"/>
      <c r="E44" s="521"/>
      <c r="F44" s="521"/>
      <c r="G44" s="521"/>
      <c r="H44" s="521"/>
      <c r="I44" s="521"/>
      <c r="J44" s="521"/>
      <c r="K44" s="521"/>
      <c r="L44" s="521"/>
      <c r="M44" s="521"/>
      <c r="N44" s="521"/>
      <c r="O44" s="521"/>
      <c r="P44" s="521"/>
      <c r="Q44" s="521"/>
      <c r="R44" s="521"/>
      <c r="S44" s="521"/>
      <c r="T44" s="521"/>
      <c r="U44" s="521"/>
      <c r="V44" s="521"/>
      <c r="W44" s="521"/>
      <c r="X44" s="522"/>
    </row>
    <row r="45" spans="2:24" ht="15.95" customHeight="1" x14ac:dyDescent="0.15">
      <c r="B45" s="1084"/>
      <c r="C45" s="402" t="s">
        <v>627</v>
      </c>
      <c r="D45" s="523"/>
      <c r="E45" s="523"/>
      <c r="F45" s="523"/>
      <c r="G45" s="523"/>
      <c r="H45" s="523"/>
      <c r="I45" s="523"/>
      <c r="J45" s="523"/>
      <c r="K45" s="523"/>
      <c r="L45" s="523"/>
      <c r="M45" s="523"/>
      <c r="N45" s="523"/>
      <c r="O45" s="523"/>
      <c r="P45" s="523"/>
      <c r="Q45" s="523"/>
      <c r="R45" s="523"/>
      <c r="S45" s="523"/>
      <c r="T45" s="523"/>
      <c r="U45" s="523"/>
      <c r="V45" s="523"/>
      <c r="W45" s="523"/>
      <c r="X45" s="524"/>
    </row>
    <row r="46" spans="2:24" ht="15.95" customHeight="1" x14ac:dyDescent="0.15">
      <c r="B46" s="1083"/>
      <c r="C46" s="403" t="s">
        <v>626</v>
      </c>
      <c r="D46" s="521"/>
      <c r="E46" s="521"/>
      <c r="F46" s="521"/>
      <c r="G46" s="521"/>
      <c r="H46" s="521"/>
      <c r="I46" s="521"/>
      <c r="J46" s="521"/>
      <c r="K46" s="521"/>
      <c r="L46" s="521"/>
      <c r="M46" s="521"/>
      <c r="N46" s="521"/>
      <c r="O46" s="521"/>
      <c r="P46" s="521"/>
      <c r="Q46" s="521"/>
      <c r="R46" s="521"/>
      <c r="S46" s="521"/>
      <c r="T46" s="521"/>
      <c r="U46" s="521"/>
      <c r="V46" s="521"/>
      <c r="W46" s="521"/>
      <c r="X46" s="522"/>
    </row>
    <row r="47" spans="2:24" ht="15.95" customHeight="1" x14ac:dyDescent="0.15">
      <c r="B47" s="1084"/>
      <c r="C47" s="402" t="s">
        <v>627</v>
      </c>
      <c r="D47" s="523"/>
      <c r="E47" s="523"/>
      <c r="F47" s="523"/>
      <c r="G47" s="523"/>
      <c r="H47" s="523"/>
      <c r="I47" s="523"/>
      <c r="J47" s="523"/>
      <c r="K47" s="523"/>
      <c r="L47" s="523"/>
      <c r="M47" s="523"/>
      <c r="N47" s="523"/>
      <c r="O47" s="523"/>
      <c r="P47" s="523"/>
      <c r="Q47" s="523"/>
      <c r="R47" s="523"/>
      <c r="S47" s="523"/>
      <c r="T47" s="523"/>
      <c r="U47" s="523"/>
      <c r="V47" s="523"/>
      <c r="W47" s="523"/>
      <c r="X47" s="524"/>
    </row>
    <row r="48" spans="2:24" ht="15.95" customHeight="1" x14ac:dyDescent="0.15">
      <c r="B48" s="1083"/>
      <c r="C48" s="403" t="s">
        <v>626</v>
      </c>
      <c r="D48" s="521"/>
      <c r="E48" s="521"/>
      <c r="F48" s="521"/>
      <c r="G48" s="521"/>
      <c r="H48" s="521"/>
      <c r="I48" s="521"/>
      <c r="J48" s="521"/>
      <c r="K48" s="521"/>
      <c r="L48" s="521"/>
      <c r="M48" s="521"/>
      <c r="N48" s="521"/>
      <c r="O48" s="521"/>
      <c r="P48" s="521"/>
      <c r="Q48" s="521"/>
      <c r="R48" s="521"/>
      <c r="S48" s="521"/>
      <c r="T48" s="521"/>
      <c r="U48" s="521"/>
      <c r="V48" s="521"/>
      <c r="W48" s="521"/>
      <c r="X48" s="522"/>
    </row>
    <row r="49" spans="2:24" ht="15.95" customHeight="1" x14ac:dyDescent="0.15">
      <c r="B49" s="1084"/>
      <c r="C49" s="402" t="s">
        <v>627</v>
      </c>
      <c r="D49" s="523"/>
      <c r="E49" s="523"/>
      <c r="F49" s="523"/>
      <c r="G49" s="523"/>
      <c r="H49" s="523"/>
      <c r="I49" s="523"/>
      <c r="J49" s="523"/>
      <c r="K49" s="523"/>
      <c r="L49" s="523"/>
      <c r="M49" s="523"/>
      <c r="N49" s="523"/>
      <c r="O49" s="523"/>
      <c r="P49" s="523"/>
      <c r="Q49" s="523"/>
      <c r="R49" s="523"/>
      <c r="S49" s="523"/>
      <c r="T49" s="523"/>
      <c r="U49" s="523"/>
      <c r="V49" s="523"/>
      <c r="W49" s="523"/>
      <c r="X49" s="524"/>
    </row>
    <row r="50" spans="2:24" ht="15.95" customHeight="1" x14ac:dyDescent="0.15">
      <c r="B50" s="1083"/>
      <c r="C50" s="403" t="s">
        <v>626</v>
      </c>
      <c r="D50" s="521"/>
      <c r="E50" s="521"/>
      <c r="F50" s="521"/>
      <c r="G50" s="521"/>
      <c r="H50" s="521"/>
      <c r="I50" s="521"/>
      <c r="J50" s="521"/>
      <c r="K50" s="521"/>
      <c r="L50" s="521"/>
      <c r="M50" s="521"/>
      <c r="N50" s="521"/>
      <c r="O50" s="521"/>
      <c r="P50" s="521"/>
      <c r="Q50" s="521"/>
      <c r="R50" s="521"/>
      <c r="S50" s="521"/>
      <c r="T50" s="521"/>
      <c r="U50" s="521"/>
      <c r="V50" s="521"/>
      <c r="W50" s="521"/>
      <c r="X50" s="522"/>
    </row>
    <row r="51" spans="2:24" ht="15.95" customHeight="1" x14ac:dyDescent="0.15">
      <c r="B51" s="1084"/>
      <c r="C51" s="402" t="s">
        <v>627</v>
      </c>
      <c r="D51" s="523"/>
      <c r="E51" s="523"/>
      <c r="F51" s="523"/>
      <c r="G51" s="523"/>
      <c r="H51" s="523"/>
      <c r="I51" s="523"/>
      <c r="J51" s="523"/>
      <c r="K51" s="523"/>
      <c r="L51" s="523"/>
      <c r="M51" s="523"/>
      <c r="N51" s="523"/>
      <c r="O51" s="523"/>
      <c r="P51" s="523"/>
      <c r="Q51" s="523"/>
      <c r="R51" s="523"/>
      <c r="S51" s="523"/>
      <c r="T51" s="523"/>
      <c r="U51" s="523"/>
      <c r="V51" s="523"/>
      <c r="W51" s="523"/>
      <c r="X51" s="524"/>
    </row>
    <row r="52" spans="2:24" ht="15.95" customHeight="1" x14ac:dyDescent="0.15">
      <c r="B52" s="1083"/>
      <c r="C52" s="403" t="s">
        <v>626</v>
      </c>
      <c r="D52" s="521"/>
      <c r="E52" s="521"/>
      <c r="F52" s="521"/>
      <c r="G52" s="521"/>
      <c r="H52" s="521"/>
      <c r="I52" s="521"/>
      <c r="J52" s="521"/>
      <c r="K52" s="521"/>
      <c r="L52" s="521"/>
      <c r="M52" s="521"/>
      <c r="N52" s="521"/>
      <c r="O52" s="521"/>
      <c r="P52" s="521"/>
      <c r="Q52" s="521"/>
      <c r="R52" s="521"/>
      <c r="S52" s="521"/>
      <c r="T52" s="521"/>
      <c r="U52" s="521"/>
      <c r="V52" s="521"/>
      <c r="W52" s="521"/>
      <c r="X52" s="522"/>
    </row>
    <row r="53" spans="2:24" ht="15.95" customHeight="1" x14ac:dyDescent="0.15">
      <c r="B53" s="1084"/>
      <c r="C53" s="402" t="s">
        <v>627</v>
      </c>
      <c r="D53" s="523"/>
      <c r="E53" s="523"/>
      <c r="F53" s="523"/>
      <c r="G53" s="523"/>
      <c r="H53" s="523"/>
      <c r="I53" s="523"/>
      <c r="J53" s="523"/>
      <c r="K53" s="523"/>
      <c r="L53" s="523"/>
      <c r="M53" s="523"/>
      <c r="N53" s="523"/>
      <c r="O53" s="523"/>
      <c r="P53" s="523"/>
      <c r="Q53" s="523"/>
      <c r="R53" s="523"/>
      <c r="S53" s="523"/>
      <c r="T53" s="523"/>
      <c r="U53" s="523"/>
      <c r="V53" s="523"/>
      <c r="W53" s="523"/>
      <c r="X53" s="524"/>
    </row>
    <row r="54" spans="2:24" ht="15.95" customHeight="1" x14ac:dyDescent="0.15">
      <c r="B54" s="1098" t="s">
        <v>628</v>
      </c>
      <c r="C54" s="1099"/>
      <c r="D54" s="525"/>
      <c r="E54" s="525"/>
      <c r="F54" s="525"/>
      <c r="G54" s="525"/>
      <c r="H54" s="525"/>
      <c r="I54" s="525"/>
      <c r="J54" s="525"/>
      <c r="K54" s="525"/>
      <c r="L54" s="525"/>
      <c r="M54" s="525"/>
      <c r="N54" s="525"/>
      <c r="O54" s="525"/>
      <c r="P54" s="525"/>
      <c r="Q54" s="525"/>
      <c r="R54" s="525"/>
      <c r="S54" s="525"/>
      <c r="T54" s="525"/>
      <c r="U54" s="525"/>
      <c r="V54" s="525"/>
      <c r="W54" s="525"/>
      <c r="X54" s="526"/>
    </row>
    <row r="55" spans="2:24" s="410" customFormat="1" ht="7.5" customHeight="1" x14ac:dyDescent="0.15">
      <c r="B55" s="495"/>
      <c r="C55" s="411"/>
      <c r="D55" s="610"/>
      <c r="E55" s="610"/>
      <c r="F55" s="610"/>
    </row>
    <row r="56" spans="2:24" s="410" customFormat="1" ht="12" x14ac:dyDescent="0.15">
      <c r="B56" s="410" t="s">
        <v>800</v>
      </c>
      <c r="C56" s="411"/>
      <c r="D56" s="610"/>
      <c r="E56" s="610"/>
      <c r="F56" s="610"/>
    </row>
    <row r="57" spans="2:24" s="520" customFormat="1" ht="12" x14ac:dyDescent="0.15">
      <c r="B57" s="495" t="s">
        <v>801</v>
      </c>
    </row>
    <row r="58" spans="2:24" s="410" customFormat="1" ht="12" x14ac:dyDescent="0.15">
      <c r="B58" s="495" t="s">
        <v>813</v>
      </c>
      <c r="C58" s="411"/>
      <c r="D58" s="610"/>
      <c r="E58" s="610"/>
      <c r="F58" s="610"/>
    </row>
    <row r="59" spans="2:24" s="410" customFormat="1" ht="12" x14ac:dyDescent="0.15">
      <c r="B59" s="495" t="s">
        <v>814</v>
      </c>
      <c r="C59" s="411"/>
      <c r="D59" s="610"/>
      <c r="E59" s="610"/>
      <c r="F59" s="610"/>
    </row>
    <row r="60" spans="2:24" s="410" customFormat="1" ht="12" x14ac:dyDescent="0.15">
      <c r="B60" s="495" t="s">
        <v>831</v>
      </c>
      <c r="C60" s="411"/>
      <c r="D60" s="610"/>
      <c r="E60" s="610"/>
      <c r="F60" s="610"/>
    </row>
    <row r="61" spans="2:24" s="495" customFormat="1" ht="12" x14ac:dyDescent="0.15">
      <c r="B61" s="495" t="s">
        <v>789</v>
      </c>
      <c r="D61" s="614"/>
      <c r="E61" s="614"/>
      <c r="F61" s="614"/>
    </row>
    <row r="62" spans="2:24" s="445" customFormat="1" ht="30" customHeight="1" x14ac:dyDescent="0.15">
      <c r="D62" s="615"/>
      <c r="E62" s="615"/>
      <c r="F62" s="615"/>
    </row>
  </sheetData>
  <sheetProtection insertRows="0"/>
  <protectedRanges>
    <protectedRange sqref="B58:IW61" name="範囲3"/>
    <protectedRange sqref="B8:W53" name="範囲1"/>
  </protectedRanges>
  <mergeCells count="29">
    <mergeCell ref="B46:B47"/>
    <mergeCell ref="B48:B49"/>
    <mergeCell ref="B50:B51"/>
    <mergeCell ref="B52:B53"/>
    <mergeCell ref="B54:C54"/>
    <mergeCell ref="B44:B45"/>
    <mergeCell ref="B22:B23"/>
    <mergeCell ref="B24:B25"/>
    <mergeCell ref="B26:B27"/>
    <mergeCell ref="B28:B29"/>
    <mergeCell ref="B30:B31"/>
    <mergeCell ref="B32:B33"/>
    <mergeCell ref="B34:B35"/>
    <mergeCell ref="B36:B37"/>
    <mergeCell ref="B38:B39"/>
    <mergeCell ref="B40:B41"/>
    <mergeCell ref="B42:B43"/>
    <mergeCell ref="B20:B21"/>
    <mergeCell ref="B3:X3"/>
    <mergeCell ref="V4:X4"/>
    <mergeCell ref="B5:C7"/>
    <mergeCell ref="D5:W5"/>
    <mergeCell ref="X5:X7"/>
    <mergeCell ref="B8:B9"/>
    <mergeCell ref="B10:B11"/>
    <mergeCell ref="B12:B13"/>
    <mergeCell ref="B14:B15"/>
    <mergeCell ref="B16:B17"/>
    <mergeCell ref="B18:B19"/>
  </mergeCells>
  <phoneticPr fontId="2"/>
  <printOptions horizontalCentered="1"/>
  <pageMargins left="0.51181102362204722" right="0.59055118110236227" top="0.98425196850393704" bottom="0.98425196850393704" header="0.51181102362204722" footer="0.51181102362204722"/>
  <pageSetup paperSize="8"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9"/>
  <sheetViews>
    <sheetView showGridLines="0" zoomScale="70" zoomScaleNormal="70" zoomScaleSheetLayoutView="85" workbookViewId="0">
      <selection activeCell="I16" sqref="I16"/>
    </sheetView>
  </sheetViews>
  <sheetFormatPr defaultRowHeight="30" customHeight="1" x14ac:dyDescent="0.15"/>
  <cols>
    <col min="1" max="1" width="2.28515625" style="400" customWidth="1"/>
    <col min="2" max="2" width="3.5703125" style="406" customWidth="1"/>
    <col min="3" max="3" width="24.5703125" style="406" customWidth="1"/>
    <col min="4" max="4" width="9.5703125" style="406" customWidth="1"/>
    <col min="5" max="24" width="9.28515625" style="400" customWidth="1"/>
    <col min="25" max="25" width="12.140625" style="400" customWidth="1"/>
    <col min="26" max="26" width="11.42578125" style="400" bestFit="1" customWidth="1"/>
    <col min="27" max="257" width="9.140625" style="400"/>
    <col min="258" max="258" width="3.5703125" style="400" customWidth="1"/>
    <col min="259" max="259" width="24.5703125" style="400" customWidth="1"/>
    <col min="260" max="260" width="9.5703125" style="400" customWidth="1"/>
    <col min="261" max="280" width="9.28515625" style="400" customWidth="1"/>
    <col min="281" max="281" width="12.140625" style="400" customWidth="1"/>
    <col min="282" max="282" width="11.42578125" style="400" bestFit="1" customWidth="1"/>
    <col min="283" max="513" width="9.140625" style="400"/>
    <col min="514" max="514" width="3.5703125" style="400" customWidth="1"/>
    <col min="515" max="515" width="24.5703125" style="400" customWidth="1"/>
    <col min="516" max="516" width="9.5703125" style="400" customWidth="1"/>
    <col min="517" max="536" width="9.28515625" style="400" customWidth="1"/>
    <col min="537" max="537" width="12.140625" style="400" customWidth="1"/>
    <col min="538" max="538" width="11.42578125" style="400" bestFit="1" customWidth="1"/>
    <col min="539" max="769" width="9.140625" style="400"/>
    <col min="770" max="770" width="3.5703125" style="400" customWidth="1"/>
    <col min="771" max="771" width="24.5703125" style="400" customWidth="1"/>
    <col min="772" max="772" width="9.5703125" style="400" customWidth="1"/>
    <col min="773" max="792" width="9.28515625" style="400" customWidth="1"/>
    <col min="793" max="793" width="12.140625" style="400" customWidth="1"/>
    <col min="794" max="794" width="11.42578125" style="400" bestFit="1" customWidth="1"/>
    <col min="795" max="1025" width="9.140625" style="400"/>
    <col min="1026" max="1026" width="3.5703125" style="400" customWidth="1"/>
    <col min="1027" max="1027" width="24.5703125" style="400" customWidth="1"/>
    <col min="1028" max="1028" width="9.5703125" style="400" customWidth="1"/>
    <col min="1029" max="1048" width="9.28515625" style="400" customWidth="1"/>
    <col min="1049" max="1049" width="12.140625" style="400" customWidth="1"/>
    <col min="1050" max="1050" width="11.42578125" style="400" bestFit="1" customWidth="1"/>
    <col min="1051" max="1281" width="9.140625" style="400"/>
    <col min="1282" max="1282" width="3.5703125" style="400" customWidth="1"/>
    <col min="1283" max="1283" width="24.5703125" style="400" customWidth="1"/>
    <col min="1284" max="1284" width="9.5703125" style="400" customWidth="1"/>
    <col min="1285" max="1304" width="9.28515625" style="400" customWidth="1"/>
    <col min="1305" max="1305" width="12.140625" style="400" customWidth="1"/>
    <col min="1306" max="1306" width="11.42578125" style="400" bestFit="1" customWidth="1"/>
    <col min="1307" max="1537" width="9.140625" style="400"/>
    <col min="1538" max="1538" width="3.5703125" style="400" customWidth="1"/>
    <col min="1539" max="1539" width="24.5703125" style="400" customWidth="1"/>
    <col min="1540" max="1540" width="9.5703125" style="400" customWidth="1"/>
    <col min="1541" max="1560" width="9.28515625" style="400" customWidth="1"/>
    <col min="1561" max="1561" width="12.140625" style="400" customWidth="1"/>
    <col min="1562" max="1562" width="11.42578125" style="400" bestFit="1" customWidth="1"/>
    <col min="1563" max="1793" width="9.140625" style="400"/>
    <col min="1794" max="1794" width="3.5703125" style="400" customWidth="1"/>
    <col min="1795" max="1795" width="24.5703125" style="400" customWidth="1"/>
    <col min="1796" max="1796" width="9.5703125" style="400" customWidth="1"/>
    <col min="1797" max="1816" width="9.28515625" style="400" customWidth="1"/>
    <col min="1817" max="1817" width="12.140625" style="400" customWidth="1"/>
    <col min="1818" max="1818" width="11.42578125" style="400" bestFit="1" customWidth="1"/>
    <col min="1819" max="2049" width="9.140625" style="400"/>
    <col min="2050" max="2050" width="3.5703125" style="400" customWidth="1"/>
    <col min="2051" max="2051" width="24.5703125" style="400" customWidth="1"/>
    <col min="2052" max="2052" width="9.5703125" style="400" customWidth="1"/>
    <col min="2053" max="2072" width="9.28515625" style="400" customWidth="1"/>
    <col min="2073" max="2073" width="12.140625" style="400" customWidth="1"/>
    <col min="2074" max="2074" width="11.42578125" style="400" bestFit="1" customWidth="1"/>
    <col min="2075" max="2305" width="9.140625" style="400"/>
    <col min="2306" max="2306" width="3.5703125" style="400" customWidth="1"/>
    <col min="2307" max="2307" width="24.5703125" style="400" customWidth="1"/>
    <col min="2308" max="2308" width="9.5703125" style="400" customWidth="1"/>
    <col min="2309" max="2328" width="9.28515625" style="400" customWidth="1"/>
    <col min="2329" max="2329" width="12.140625" style="400" customWidth="1"/>
    <col min="2330" max="2330" width="11.42578125" style="400" bestFit="1" customWidth="1"/>
    <col min="2331" max="2561" width="9.140625" style="400"/>
    <col min="2562" max="2562" width="3.5703125" style="400" customWidth="1"/>
    <col min="2563" max="2563" width="24.5703125" style="400" customWidth="1"/>
    <col min="2564" max="2564" width="9.5703125" style="400" customWidth="1"/>
    <col min="2565" max="2584" width="9.28515625" style="400" customWidth="1"/>
    <col min="2585" max="2585" width="12.140625" style="400" customWidth="1"/>
    <col min="2586" max="2586" width="11.42578125" style="400" bestFit="1" customWidth="1"/>
    <col min="2587" max="2817" width="9.140625" style="400"/>
    <col min="2818" max="2818" width="3.5703125" style="400" customWidth="1"/>
    <col min="2819" max="2819" width="24.5703125" style="400" customWidth="1"/>
    <col min="2820" max="2820" width="9.5703125" style="400" customWidth="1"/>
    <col min="2821" max="2840" width="9.28515625" style="400" customWidth="1"/>
    <col min="2841" max="2841" width="12.140625" style="400" customWidth="1"/>
    <col min="2842" max="2842" width="11.42578125" style="400" bestFit="1" customWidth="1"/>
    <col min="2843" max="3073" width="9.140625" style="400"/>
    <col min="3074" max="3074" width="3.5703125" style="400" customWidth="1"/>
    <col min="3075" max="3075" width="24.5703125" style="400" customWidth="1"/>
    <col min="3076" max="3076" width="9.5703125" style="400" customWidth="1"/>
    <col min="3077" max="3096" width="9.28515625" style="400" customWidth="1"/>
    <col min="3097" max="3097" width="12.140625" style="400" customWidth="1"/>
    <col min="3098" max="3098" width="11.42578125" style="400" bestFit="1" customWidth="1"/>
    <col min="3099" max="3329" width="9.140625" style="400"/>
    <col min="3330" max="3330" width="3.5703125" style="400" customWidth="1"/>
    <col min="3331" max="3331" width="24.5703125" style="400" customWidth="1"/>
    <col min="3332" max="3332" width="9.5703125" style="400" customWidth="1"/>
    <col min="3333" max="3352" width="9.28515625" style="400" customWidth="1"/>
    <col min="3353" max="3353" width="12.140625" style="400" customWidth="1"/>
    <col min="3354" max="3354" width="11.42578125" style="400" bestFit="1" customWidth="1"/>
    <col min="3355" max="3585" width="9.140625" style="400"/>
    <col min="3586" max="3586" width="3.5703125" style="400" customWidth="1"/>
    <col min="3587" max="3587" width="24.5703125" style="400" customWidth="1"/>
    <col min="3588" max="3588" width="9.5703125" style="400" customWidth="1"/>
    <col min="3589" max="3608" width="9.28515625" style="400" customWidth="1"/>
    <col min="3609" max="3609" width="12.140625" style="400" customWidth="1"/>
    <col min="3610" max="3610" width="11.42578125" style="400" bestFit="1" customWidth="1"/>
    <col min="3611" max="3841" width="9.140625" style="400"/>
    <col min="3842" max="3842" width="3.5703125" style="400" customWidth="1"/>
    <col min="3843" max="3843" width="24.5703125" style="400" customWidth="1"/>
    <col min="3844" max="3844" width="9.5703125" style="400" customWidth="1"/>
    <col min="3845" max="3864" width="9.28515625" style="400" customWidth="1"/>
    <col min="3865" max="3865" width="12.140625" style="400" customWidth="1"/>
    <col min="3866" max="3866" width="11.42578125" style="400" bestFit="1" customWidth="1"/>
    <col min="3867" max="4097" width="9.140625" style="400"/>
    <col min="4098" max="4098" width="3.5703125" style="400" customWidth="1"/>
    <col min="4099" max="4099" width="24.5703125" style="400" customWidth="1"/>
    <col min="4100" max="4100" width="9.5703125" style="400" customWidth="1"/>
    <col min="4101" max="4120" width="9.28515625" style="400" customWidth="1"/>
    <col min="4121" max="4121" width="12.140625" style="400" customWidth="1"/>
    <col min="4122" max="4122" width="11.42578125" style="400" bestFit="1" customWidth="1"/>
    <col min="4123" max="4353" width="9.140625" style="400"/>
    <col min="4354" max="4354" width="3.5703125" style="400" customWidth="1"/>
    <col min="4355" max="4355" width="24.5703125" style="400" customWidth="1"/>
    <col min="4356" max="4356" width="9.5703125" style="400" customWidth="1"/>
    <col min="4357" max="4376" width="9.28515625" style="400" customWidth="1"/>
    <col min="4377" max="4377" width="12.140625" style="400" customWidth="1"/>
    <col min="4378" max="4378" width="11.42578125" style="400" bestFit="1" customWidth="1"/>
    <col min="4379" max="4609" width="9.140625" style="400"/>
    <col min="4610" max="4610" width="3.5703125" style="400" customWidth="1"/>
    <col min="4611" max="4611" width="24.5703125" style="400" customWidth="1"/>
    <col min="4612" max="4612" width="9.5703125" style="400" customWidth="1"/>
    <col min="4613" max="4632" width="9.28515625" style="400" customWidth="1"/>
    <col min="4633" max="4633" width="12.140625" style="400" customWidth="1"/>
    <col min="4634" max="4634" width="11.42578125" style="400" bestFit="1" customWidth="1"/>
    <col min="4635" max="4865" width="9.140625" style="400"/>
    <col min="4866" max="4866" width="3.5703125" style="400" customWidth="1"/>
    <col min="4867" max="4867" width="24.5703125" style="400" customWidth="1"/>
    <col min="4868" max="4868" width="9.5703125" style="400" customWidth="1"/>
    <col min="4869" max="4888" width="9.28515625" style="400" customWidth="1"/>
    <col min="4889" max="4889" width="12.140625" style="400" customWidth="1"/>
    <col min="4890" max="4890" width="11.42578125" style="400" bestFit="1" customWidth="1"/>
    <col min="4891" max="5121" width="9.140625" style="400"/>
    <col min="5122" max="5122" width="3.5703125" style="400" customWidth="1"/>
    <col min="5123" max="5123" width="24.5703125" style="400" customWidth="1"/>
    <col min="5124" max="5124" width="9.5703125" style="400" customWidth="1"/>
    <col min="5125" max="5144" width="9.28515625" style="400" customWidth="1"/>
    <col min="5145" max="5145" width="12.140625" style="400" customWidth="1"/>
    <col min="5146" max="5146" width="11.42578125" style="400" bestFit="1" customWidth="1"/>
    <col min="5147" max="5377" width="9.140625" style="400"/>
    <col min="5378" max="5378" width="3.5703125" style="400" customWidth="1"/>
    <col min="5379" max="5379" width="24.5703125" style="400" customWidth="1"/>
    <col min="5380" max="5380" width="9.5703125" style="400" customWidth="1"/>
    <col min="5381" max="5400" width="9.28515625" style="400" customWidth="1"/>
    <col min="5401" max="5401" width="12.140625" style="400" customWidth="1"/>
    <col min="5402" max="5402" width="11.42578125" style="400" bestFit="1" customWidth="1"/>
    <col min="5403" max="5633" width="9.140625" style="400"/>
    <col min="5634" max="5634" width="3.5703125" style="400" customWidth="1"/>
    <col min="5635" max="5635" width="24.5703125" style="400" customWidth="1"/>
    <col min="5636" max="5636" width="9.5703125" style="400" customWidth="1"/>
    <col min="5637" max="5656" width="9.28515625" style="400" customWidth="1"/>
    <col min="5657" max="5657" width="12.140625" style="400" customWidth="1"/>
    <col min="5658" max="5658" width="11.42578125" style="400" bestFit="1" customWidth="1"/>
    <col min="5659" max="5889" width="9.140625" style="400"/>
    <col min="5890" max="5890" width="3.5703125" style="400" customWidth="1"/>
    <col min="5891" max="5891" width="24.5703125" style="400" customWidth="1"/>
    <col min="5892" max="5892" width="9.5703125" style="400" customWidth="1"/>
    <col min="5893" max="5912" width="9.28515625" style="400" customWidth="1"/>
    <col min="5913" max="5913" width="12.140625" style="400" customWidth="1"/>
    <col min="5914" max="5914" width="11.42578125" style="400" bestFit="1" customWidth="1"/>
    <col min="5915" max="6145" width="9.140625" style="400"/>
    <col min="6146" max="6146" width="3.5703125" style="400" customWidth="1"/>
    <col min="6147" max="6147" width="24.5703125" style="400" customWidth="1"/>
    <col min="6148" max="6148" width="9.5703125" style="400" customWidth="1"/>
    <col min="6149" max="6168" width="9.28515625" style="400" customWidth="1"/>
    <col min="6169" max="6169" width="12.140625" style="400" customWidth="1"/>
    <col min="6170" max="6170" width="11.42578125" style="400" bestFit="1" customWidth="1"/>
    <col min="6171" max="6401" width="9.140625" style="400"/>
    <col min="6402" max="6402" width="3.5703125" style="400" customWidth="1"/>
    <col min="6403" max="6403" width="24.5703125" style="400" customWidth="1"/>
    <col min="6404" max="6404" width="9.5703125" style="400" customWidth="1"/>
    <col min="6405" max="6424" width="9.28515625" style="400" customWidth="1"/>
    <col min="6425" max="6425" width="12.140625" style="400" customWidth="1"/>
    <col min="6426" max="6426" width="11.42578125" style="400" bestFit="1" customWidth="1"/>
    <col min="6427" max="6657" width="9.140625" style="400"/>
    <col min="6658" max="6658" width="3.5703125" style="400" customWidth="1"/>
    <col min="6659" max="6659" width="24.5703125" style="400" customWidth="1"/>
    <col min="6660" max="6660" width="9.5703125" style="400" customWidth="1"/>
    <col min="6661" max="6680" width="9.28515625" style="400" customWidth="1"/>
    <col min="6681" max="6681" width="12.140625" style="400" customWidth="1"/>
    <col min="6682" max="6682" width="11.42578125" style="400" bestFit="1" customWidth="1"/>
    <col min="6683" max="6913" width="9.140625" style="400"/>
    <col min="6914" max="6914" width="3.5703125" style="400" customWidth="1"/>
    <col min="6915" max="6915" width="24.5703125" style="400" customWidth="1"/>
    <col min="6916" max="6916" width="9.5703125" style="400" customWidth="1"/>
    <col min="6917" max="6936" width="9.28515625" style="400" customWidth="1"/>
    <col min="6937" max="6937" width="12.140625" style="400" customWidth="1"/>
    <col min="6938" max="6938" width="11.42578125" style="400" bestFit="1" customWidth="1"/>
    <col min="6939" max="7169" width="9.140625" style="400"/>
    <col min="7170" max="7170" width="3.5703125" style="400" customWidth="1"/>
    <col min="7171" max="7171" width="24.5703125" style="400" customWidth="1"/>
    <col min="7172" max="7172" width="9.5703125" style="400" customWidth="1"/>
    <col min="7173" max="7192" width="9.28515625" style="400" customWidth="1"/>
    <col min="7193" max="7193" width="12.140625" style="400" customWidth="1"/>
    <col min="7194" max="7194" width="11.42578125" style="400" bestFit="1" customWidth="1"/>
    <col min="7195" max="7425" width="9.140625" style="400"/>
    <col min="7426" max="7426" width="3.5703125" style="400" customWidth="1"/>
    <col min="7427" max="7427" width="24.5703125" style="400" customWidth="1"/>
    <col min="7428" max="7428" width="9.5703125" style="400" customWidth="1"/>
    <col min="7429" max="7448" width="9.28515625" style="400" customWidth="1"/>
    <col min="7449" max="7449" width="12.140625" style="400" customWidth="1"/>
    <col min="7450" max="7450" width="11.42578125" style="400" bestFit="1" customWidth="1"/>
    <col min="7451" max="7681" width="9.140625" style="400"/>
    <col min="7682" max="7682" width="3.5703125" style="400" customWidth="1"/>
    <col min="7683" max="7683" width="24.5703125" style="400" customWidth="1"/>
    <col min="7684" max="7684" width="9.5703125" style="400" customWidth="1"/>
    <col min="7685" max="7704" width="9.28515625" style="400" customWidth="1"/>
    <col min="7705" max="7705" width="12.140625" style="400" customWidth="1"/>
    <col min="7706" max="7706" width="11.42578125" style="400" bestFit="1" customWidth="1"/>
    <col min="7707" max="7937" width="9.140625" style="400"/>
    <col min="7938" max="7938" width="3.5703125" style="400" customWidth="1"/>
    <col min="7939" max="7939" width="24.5703125" style="400" customWidth="1"/>
    <col min="7940" max="7940" width="9.5703125" style="400" customWidth="1"/>
    <col min="7941" max="7960" width="9.28515625" style="400" customWidth="1"/>
    <col min="7961" max="7961" width="12.140625" style="400" customWidth="1"/>
    <col min="7962" max="7962" width="11.42578125" style="400" bestFit="1" customWidth="1"/>
    <col min="7963" max="8193" width="9.140625" style="400"/>
    <col min="8194" max="8194" width="3.5703125" style="400" customWidth="1"/>
    <col min="8195" max="8195" width="24.5703125" style="400" customWidth="1"/>
    <col min="8196" max="8196" width="9.5703125" style="400" customWidth="1"/>
    <col min="8197" max="8216" width="9.28515625" style="400" customWidth="1"/>
    <col min="8217" max="8217" width="12.140625" style="400" customWidth="1"/>
    <col min="8218" max="8218" width="11.42578125" style="400" bestFit="1" customWidth="1"/>
    <col min="8219" max="8449" width="9.140625" style="400"/>
    <col min="8450" max="8450" width="3.5703125" style="400" customWidth="1"/>
    <col min="8451" max="8451" width="24.5703125" style="400" customWidth="1"/>
    <col min="8452" max="8452" width="9.5703125" style="400" customWidth="1"/>
    <col min="8453" max="8472" width="9.28515625" style="400" customWidth="1"/>
    <col min="8473" max="8473" width="12.140625" style="400" customWidth="1"/>
    <col min="8474" max="8474" width="11.42578125" style="400" bestFit="1" customWidth="1"/>
    <col min="8475" max="8705" width="9.140625" style="400"/>
    <col min="8706" max="8706" width="3.5703125" style="400" customWidth="1"/>
    <col min="8707" max="8707" width="24.5703125" style="400" customWidth="1"/>
    <col min="8708" max="8708" width="9.5703125" style="400" customWidth="1"/>
    <col min="8709" max="8728" width="9.28515625" style="400" customWidth="1"/>
    <col min="8729" max="8729" width="12.140625" style="400" customWidth="1"/>
    <col min="8730" max="8730" width="11.42578125" style="400" bestFit="1" customWidth="1"/>
    <col min="8731" max="8961" width="9.140625" style="400"/>
    <col min="8962" max="8962" width="3.5703125" style="400" customWidth="1"/>
    <col min="8963" max="8963" width="24.5703125" style="400" customWidth="1"/>
    <col min="8964" max="8964" width="9.5703125" style="400" customWidth="1"/>
    <col min="8965" max="8984" width="9.28515625" style="400" customWidth="1"/>
    <col min="8985" max="8985" width="12.140625" style="400" customWidth="1"/>
    <col min="8986" max="8986" width="11.42578125" style="400" bestFit="1" customWidth="1"/>
    <col min="8987" max="9217" width="9.140625" style="400"/>
    <col min="9218" max="9218" width="3.5703125" style="400" customWidth="1"/>
    <col min="9219" max="9219" width="24.5703125" style="400" customWidth="1"/>
    <col min="9220" max="9220" width="9.5703125" style="400" customWidth="1"/>
    <col min="9221" max="9240" width="9.28515625" style="400" customWidth="1"/>
    <col min="9241" max="9241" width="12.140625" style="400" customWidth="1"/>
    <col min="9242" max="9242" width="11.42578125" style="400" bestFit="1" customWidth="1"/>
    <col min="9243" max="9473" width="9.140625" style="400"/>
    <col min="9474" max="9474" width="3.5703125" style="400" customWidth="1"/>
    <col min="9475" max="9475" width="24.5703125" style="400" customWidth="1"/>
    <col min="9476" max="9476" width="9.5703125" style="400" customWidth="1"/>
    <col min="9477" max="9496" width="9.28515625" style="400" customWidth="1"/>
    <col min="9497" max="9497" width="12.140625" style="400" customWidth="1"/>
    <col min="9498" max="9498" width="11.42578125" style="400" bestFit="1" customWidth="1"/>
    <col min="9499" max="9729" width="9.140625" style="400"/>
    <col min="9730" max="9730" width="3.5703125" style="400" customWidth="1"/>
    <col min="9731" max="9731" width="24.5703125" style="400" customWidth="1"/>
    <col min="9732" max="9732" width="9.5703125" style="400" customWidth="1"/>
    <col min="9733" max="9752" width="9.28515625" style="400" customWidth="1"/>
    <col min="9753" max="9753" width="12.140625" style="400" customWidth="1"/>
    <col min="9754" max="9754" width="11.42578125" style="400" bestFit="1" customWidth="1"/>
    <col min="9755" max="9985" width="9.140625" style="400"/>
    <col min="9986" max="9986" width="3.5703125" style="400" customWidth="1"/>
    <col min="9987" max="9987" width="24.5703125" style="400" customWidth="1"/>
    <col min="9988" max="9988" width="9.5703125" style="400" customWidth="1"/>
    <col min="9989" max="10008" width="9.28515625" style="400" customWidth="1"/>
    <col min="10009" max="10009" width="12.140625" style="400" customWidth="1"/>
    <col min="10010" max="10010" width="11.42578125" style="400" bestFit="1" customWidth="1"/>
    <col min="10011" max="10241" width="9.140625" style="400"/>
    <col min="10242" max="10242" width="3.5703125" style="400" customWidth="1"/>
    <col min="10243" max="10243" width="24.5703125" style="400" customWidth="1"/>
    <col min="10244" max="10244" width="9.5703125" style="400" customWidth="1"/>
    <col min="10245" max="10264" width="9.28515625" style="400" customWidth="1"/>
    <col min="10265" max="10265" width="12.140625" style="400" customWidth="1"/>
    <col min="10266" max="10266" width="11.42578125" style="400" bestFit="1" customWidth="1"/>
    <col min="10267" max="10497" width="9.140625" style="400"/>
    <col min="10498" max="10498" width="3.5703125" style="400" customWidth="1"/>
    <col min="10499" max="10499" width="24.5703125" style="400" customWidth="1"/>
    <col min="10500" max="10500" width="9.5703125" style="400" customWidth="1"/>
    <col min="10501" max="10520" width="9.28515625" style="400" customWidth="1"/>
    <col min="10521" max="10521" width="12.140625" style="400" customWidth="1"/>
    <col min="10522" max="10522" width="11.42578125" style="400" bestFit="1" customWidth="1"/>
    <col min="10523" max="10753" width="9.140625" style="400"/>
    <col min="10754" max="10754" width="3.5703125" style="400" customWidth="1"/>
    <col min="10755" max="10755" width="24.5703125" style="400" customWidth="1"/>
    <col min="10756" max="10756" width="9.5703125" style="400" customWidth="1"/>
    <col min="10757" max="10776" width="9.28515625" style="400" customWidth="1"/>
    <col min="10777" max="10777" width="12.140625" style="400" customWidth="1"/>
    <col min="10778" max="10778" width="11.42578125" style="400" bestFit="1" customWidth="1"/>
    <col min="10779" max="11009" width="9.140625" style="400"/>
    <col min="11010" max="11010" width="3.5703125" style="400" customWidth="1"/>
    <col min="11011" max="11011" width="24.5703125" style="400" customWidth="1"/>
    <col min="11012" max="11012" width="9.5703125" style="400" customWidth="1"/>
    <col min="11013" max="11032" width="9.28515625" style="400" customWidth="1"/>
    <col min="11033" max="11033" width="12.140625" style="400" customWidth="1"/>
    <col min="11034" max="11034" width="11.42578125" style="400" bestFit="1" customWidth="1"/>
    <col min="11035" max="11265" width="9.140625" style="400"/>
    <col min="11266" max="11266" width="3.5703125" style="400" customWidth="1"/>
    <col min="11267" max="11267" width="24.5703125" style="400" customWidth="1"/>
    <col min="11268" max="11268" width="9.5703125" style="400" customWidth="1"/>
    <col min="11269" max="11288" width="9.28515625" style="400" customWidth="1"/>
    <col min="11289" max="11289" width="12.140625" style="400" customWidth="1"/>
    <col min="11290" max="11290" width="11.42578125" style="400" bestFit="1" customWidth="1"/>
    <col min="11291" max="11521" width="9.140625" style="400"/>
    <col min="11522" max="11522" width="3.5703125" style="400" customWidth="1"/>
    <col min="11523" max="11523" width="24.5703125" style="400" customWidth="1"/>
    <col min="11524" max="11524" width="9.5703125" style="400" customWidth="1"/>
    <col min="11525" max="11544" width="9.28515625" style="400" customWidth="1"/>
    <col min="11545" max="11545" width="12.140625" style="400" customWidth="1"/>
    <col min="11546" max="11546" width="11.42578125" style="400" bestFit="1" customWidth="1"/>
    <col min="11547" max="11777" width="9.140625" style="400"/>
    <col min="11778" max="11778" width="3.5703125" style="400" customWidth="1"/>
    <col min="11779" max="11779" width="24.5703125" style="400" customWidth="1"/>
    <col min="11780" max="11780" width="9.5703125" style="400" customWidth="1"/>
    <col min="11781" max="11800" width="9.28515625" style="400" customWidth="1"/>
    <col min="11801" max="11801" width="12.140625" style="400" customWidth="1"/>
    <col min="11802" max="11802" width="11.42578125" style="400" bestFit="1" customWidth="1"/>
    <col min="11803" max="12033" width="9.140625" style="400"/>
    <col min="12034" max="12034" width="3.5703125" style="400" customWidth="1"/>
    <col min="12035" max="12035" width="24.5703125" style="400" customWidth="1"/>
    <col min="12036" max="12036" width="9.5703125" style="400" customWidth="1"/>
    <col min="12037" max="12056" width="9.28515625" style="400" customWidth="1"/>
    <col min="12057" max="12057" width="12.140625" style="400" customWidth="1"/>
    <col min="12058" max="12058" width="11.42578125" style="400" bestFit="1" customWidth="1"/>
    <col min="12059" max="12289" width="9.140625" style="400"/>
    <col min="12290" max="12290" width="3.5703125" style="400" customWidth="1"/>
    <col min="12291" max="12291" width="24.5703125" style="400" customWidth="1"/>
    <col min="12292" max="12292" width="9.5703125" style="400" customWidth="1"/>
    <col min="12293" max="12312" width="9.28515625" style="400" customWidth="1"/>
    <col min="12313" max="12313" width="12.140625" style="400" customWidth="1"/>
    <col min="12314" max="12314" width="11.42578125" style="400" bestFit="1" customWidth="1"/>
    <col min="12315" max="12545" width="9.140625" style="400"/>
    <col min="12546" max="12546" width="3.5703125" style="400" customWidth="1"/>
    <col min="12547" max="12547" width="24.5703125" style="400" customWidth="1"/>
    <col min="12548" max="12548" width="9.5703125" style="400" customWidth="1"/>
    <col min="12549" max="12568" width="9.28515625" style="400" customWidth="1"/>
    <col min="12569" max="12569" width="12.140625" style="400" customWidth="1"/>
    <col min="12570" max="12570" width="11.42578125" style="400" bestFit="1" customWidth="1"/>
    <col min="12571" max="12801" width="9.140625" style="400"/>
    <col min="12802" max="12802" width="3.5703125" style="400" customWidth="1"/>
    <col min="12803" max="12803" width="24.5703125" style="400" customWidth="1"/>
    <col min="12804" max="12804" width="9.5703125" style="400" customWidth="1"/>
    <col min="12805" max="12824" width="9.28515625" style="400" customWidth="1"/>
    <col min="12825" max="12825" width="12.140625" style="400" customWidth="1"/>
    <col min="12826" max="12826" width="11.42578125" style="400" bestFit="1" customWidth="1"/>
    <col min="12827" max="13057" width="9.140625" style="400"/>
    <col min="13058" max="13058" width="3.5703125" style="400" customWidth="1"/>
    <col min="13059" max="13059" width="24.5703125" style="400" customWidth="1"/>
    <col min="13060" max="13060" width="9.5703125" style="400" customWidth="1"/>
    <col min="13061" max="13080" width="9.28515625" style="400" customWidth="1"/>
    <col min="13081" max="13081" width="12.140625" style="400" customWidth="1"/>
    <col min="13082" max="13082" width="11.42578125" style="400" bestFit="1" customWidth="1"/>
    <col min="13083" max="13313" width="9.140625" style="400"/>
    <col min="13314" max="13314" width="3.5703125" style="400" customWidth="1"/>
    <col min="13315" max="13315" width="24.5703125" style="400" customWidth="1"/>
    <col min="13316" max="13316" width="9.5703125" style="400" customWidth="1"/>
    <col min="13317" max="13336" width="9.28515625" style="400" customWidth="1"/>
    <col min="13337" max="13337" width="12.140625" style="400" customWidth="1"/>
    <col min="13338" max="13338" width="11.42578125" style="400" bestFit="1" customWidth="1"/>
    <col min="13339" max="13569" width="9.140625" style="400"/>
    <col min="13570" max="13570" width="3.5703125" style="400" customWidth="1"/>
    <col min="13571" max="13571" width="24.5703125" style="400" customWidth="1"/>
    <col min="13572" max="13572" width="9.5703125" style="400" customWidth="1"/>
    <col min="13573" max="13592" width="9.28515625" style="400" customWidth="1"/>
    <col min="13593" max="13593" width="12.140625" style="400" customWidth="1"/>
    <col min="13594" max="13594" width="11.42578125" style="400" bestFit="1" customWidth="1"/>
    <col min="13595" max="13825" width="9.140625" style="400"/>
    <col min="13826" max="13826" width="3.5703125" style="400" customWidth="1"/>
    <col min="13827" max="13827" width="24.5703125" style="400" customWidth="1"/>
    <col min="13828" max="13828" width="9.5703125" style="400" customWidth="1"/>
    <col min="13829" max="13848" width="9.28515625" style="400" customWidth="1"/>
    <col min="13849" max="13849" width="12.140625" style="400" customWidth="1"/>
    <col min="13850" max="13850" width="11.42578125" style="400" bestFit="1" customWidth="1"/>
    <col min="13851" max="14081" width="9.140625" style="400"/>
    <col min="14082" max="14082" width="3.5703125" style="400" customWidth="1"/>
    <col min="14083" max="14083" width="24.5703125" style="400" customWidth="1"/>
    <col min="14084" max="14084" width="9.5703125" style="400" customWidth="1"/>
    <col min="14085" max="14104" width="9.28515625" style="400" customWidth="1"/>
    <col min="14105" max="14105" width="12.140625" style="400" customWidth="1"/>
    <col min="14106" max="14106" width="11.42578125" style="400" bestFit="1" customWidth="1"/>
    <col min="14107" max="14337" width="9.140625" style="400"/>
    <col min="14338" max="14338" width="3.5703125" style="400" customWidth="1"/>
    <col min="14339" max="14339" width="24.5703125" style="400" customWidth="1"/>
    <col min="14340" max="14340" width="9.5703125" style="400" customWidth="1"/>
    <col min="14341" max="14360" width="9.28515625" style="400" customWidth="1"/>
    <col min="14361" max="14361" width="12.140625" style="400" customWidth="1"/>
    <col min="14362" max="14362" width="11.42578125" style="400" bestFit="1" customWidth="1"/>
    <col min="14363" max="14593" width="9.140625" style="400"/>
    <col min="14594" max="14594" width="3.5703125" style="400" customWidth="1"/>
    <col min="14595" max="14595" width="24.5703125" style="400" customWidth="1"/>
    <col min="14596" max="14596" width="9.5703125" style="400" customWidth="1"/>
    <col min="14597" max="14616" width="9.28515625" style="400" customWidth="1"/>
    <col min="14617" max="14617" width="12.140625" style="400" customWidth="1"/>
    <col min="14618" max="14618" width="11.42578125" style="400" bestFit="1" customWidth="1"/>
    <col min="14619" max="14849" width="9.140625" style="400"/>
    <col min="14850" max="14850" width="3.5703125" style="400" customWidth="1"/>
    <col min="14851" max="14851" width="24.5703125" style="400" customWidth="1"/>
    <col min="14852" max="14852" width="9.5703125" style="400" customWidth="1"/>
    <col min="14853" max="14872" width="9.28515625" style="400" customWidth="1"/>
    <col min="14873" max="14873" width="12.140625" style="400" customWidth="1"/>
    <col min="14874" max="14874" width="11.42578125" style="400" bestFit="1" customWidth="1"/>
    <col min="14875" max="15105" width="9.140625" style="400"/>
    <col min="15106" max="15106" width="3.5703125" style="400" customWidth="1"/>
    <col min="15107" max="15107" width="24.5703125" style="400" customWidth="1"/>
    <col min="15108" max="15108" width="9.5703125" style="400" customWidth="1"/>
    <col min="15109" max="15128" width="9.28515625" style="400" customWidth="1"/>
    <col min="15129" max="15129" width="12.140625" style="400" customWidth="1"/>
    <col min="15130" max="15130" width="11.42578125" style="400" bestFit="1" customWidth="1"/>
    <col min="15131" max="15361" width="9.140625" style="400"/>
    <col min="15362" max="15362" width="3.5703125" style="400" customWidth="1"/>
    <col min="15363" max="15363" width="24.5703125" style="400" customWidth="1"/>
    <col min="15364" max="15364" width="9.5703125" style="400" customWidth="1"/>
    <col min="15365" max="15384" width="9.28515625" style="400" customWidth="1"/>
    <col min="15385" max="15385" width="12.140625" style="400" customWidth="1"/>
    <col min="15386" max="15386" width="11.42578125" style="400" bestFit="1" customWidth="1"/>
    <col min="15387" max="15617" width="9.140625" style="400"/>
    <col min="15618" max="15618" width="3.5703125" style="400" customWidth="1"/>
    <col min="15619" max="15619" width="24.5703125" style="400" customWidth="1"/>
    <col min="15620" max="15620" width="9.5703125" style="400" customWidth="1"/>
    <col min="15621" max="15640" width="9.28515625" style="400" customWidth="1"/>
    <col min="15641" max="15641" width="12.140625" style="400" customWidth="1"/>
    <col min="15642" max="15642" width="11.42578125" style="400" bestFit="1" customWidth="1"/>
    <col min="15643" max="15873" width="9.140625" style="400"/>
    <col min="15874" max="15874" width="3.5703125" style="400" customWidth="1"/>
    <col min="15875" max="15875" width="24.5703125" style="400" customWidth="1"/>
    <col min="15876" max="15876" width="9.5703125" style="400" customWidth="1"/>
    <col min="15877" max="15896" width="9.28515625" style="400" customWidth="1"/>
    <col min="15897" max="15897" width="12.140625" style="400" customWidth="1"/>
    <col min="15898" max="15898" width="11.42578125" style="400" bestFit="1" customWidth="1"/>
    <col min="15899" max="16129" width="9.140625" style="400"/>
    <col min="16130" max="16130" width="3.5703125" style="400" customWidth="1"/>
    <col min="16131" max="16131" width="24.5703125" style="400" customWidth="1"/>
    <col min="16132" max="16132" width="9.5703125" style="400" customWidth="1"/>
    <col min="16133" max="16152" width="9.28515625" style="400" customWidth="1"/>
    <col min="16153" max="16153" width="12.140625" style="400" customWidth="1"/>
    <col min="16154" max="16154" width="11.42578125" style="400" bestFit="1"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432"/>
      <c r="Y2" s="502" t="s">
        <v>467</v>
      </c>
      <c r="AA2" s="432"/>
    </row>
    <row r="3" spans="2:27" s="412" customFormat="1" ht="21" customHeight="1" x14ac:dyDescent="0.15">
      <c r="B3" s="1085" t="s">
        <v>635</v>
      </c>
      <c r="C3" s="1085"/>
      <c r="D3" s="1085"/>
      <c r="E3" s="1085"/>
      <c r="F3" s="1085"/>
      <c r="G3" s="1085"/>
      <c r="H3" s="1085"/>
      <c r="I3" s="1085"/>
      <c r="J3" s="1085"/>
      <c r="K3" s="1085"/>
      <c r="L3" s="1085"/>
      <c r="M3" s="1085"/>
      <c r="N3" s="1085"/>
      <c r="O3" s="1085"/>
      <c r="P3" s="1085"/>
      <c r="Q3" s="1085"/>
      <c r="R3" s="1085"/>
      <c r="S3" s="1085"/>
      <c r="T3" s="1085"/>
      <c r="U3" s="1085"/>
      <c r="V3" s="1085"/>
      <c r="W3" s="1085"/>
      <c r="X3" s="1085"/>
      <c r="Y3" s="1085"/>
    </row>
    <row r="4" spans="2:27" s="412" customFormat="1" ht="17.25" customHeight="1" x14ac:dyDescent="0.15">
      <c r="B4" s="401"/>
      <c r="C4" s="426"/>
      <c r="D4" s="433"/>
      <c r="W4" s="1086" t="s">
        <v>614</v>
      </c>
      <c r="X4" s="1086"/>
      <c r="Y4" s="1086"/>
    </row>
    <row r="5" spans="2:27" ht="15.95" customHeight="1" x14ac:dyDescent="0.15">
      <c r="B5" s="1087" t="s">
        <v>542</v>
      </c>
      <c r="C5" s="1088"/>
      <c r="D5" s="1100" t="s">
        <v>630</v>
      </c>
      <c r="E5" s="1094" t="s">
        <v>627</v>
      </c>
      <c r="F5" s="1094"/>
      <c r="G5" s="1094"/>
      <c r="H5" s="1094"/>
      <c r="I5" s="1094"/>
      <c r="J5" s="1094"/>
      <c r="K5" s="1094"/>
      <c r="L5" s="1094"/>
      <c r="M5" s="1094"/>
      <c r="N5" s="1094"/>
      <c r="O5" s="1094"/>
      <c r="P5" s="1094"/>
      <c r="Q5" s="1094"/>
      <c r="R5" s="1094"/>
      <c r="S5" s="1094"/>
      <c r="T5" s="1094"/>
      <c r="U5" s="1094"/>
      <c r="V5" s="1094"/>
      <c r="W5" s="1094"/>
      <c r="X5" s="1094"/>
      <c r="Y5" s="1095" t="s">
        <v>605</v>
      </c>
    </row>
    <row r="6" spans="2:27" ht="15" customHeight="1" x14ac:dyDescent="0.15">
      <c r="B6" s="1089"/>
      <c r="C6" s="1090"/>
      <c r="D6" s="1101"/>
      <c r="E6" s="514"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096"/>
    </row>
    <row r="7" spans="2:27" s="406" customFormat="1" ht="15" customHeight="1" x14ac:dyDescent="0.15">
      <c r="B7" s="1091"/>
      <c r="C7" s="1092"/>
      <c r="D7" s="1102"/>
      <c r="E7" s="518" t="s">
        <v>186</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8" t="s">
        <v>225</v>
      </c>
      <c r="X7" s="519" t="s">
        <v>226</v>
      </c>
      <c r="Y7" s="1102"/>
    </row>
    <row r="8" spans="2:27" ht="26.1" customHeight="1" x14ac:dyDescent="0.15">
      <c r="B8" s="1105" t="s">
        <v>631</v>
      </c>
      <c r="C8" s="448"/>
      <c r="D8" s="449"/>
      <c r="E8" s="450"/>
      <c r="F8" s="451"/>
      <c r="G8" s="451"/>
      <c r="H8" s="451"/>
      <c r="I8" s="451"/>
      <c r="J8" s="451"/>
      <c r="K8" s="451"/>
      <c r="L8" s="451"/>
      <c r="M8" s="451"/>
      <c r="N8" s="451"/>
      <c r="O8" s="451"/>
      <c r="P8" s="451"/>
      <c r="Q8" s="451"/>
      <c r="R8" s="451"/>
      <c r="S8" s="451"/>
      <c r="T8" s="451"/>
      <c r="U8" s="451"/>
      <c r="V8" s="451"/>
      <c r="W8" s="451"/>
      <c r="X8" s="451"/>
      <c r="Y8" s="452"/>
    </row>
    <row r="9" spans="2:27" ht="26.1" customHeight="1" x14ac:dyDescent="0.15">
      <c r="B9" s="1106"/>
      <c r="C9" s="453"/>
      <c r="D9" s="454"/>
      <c r="E9" s="455"/>
      <c r="F9" s="456"/>
      <c r="G9" s="456"/>
      <c r="H9" s="456"/>
      <c r="I9" s="456"/>
      <c r="J9" s="456"/>
      <c r="K9" s="456"/>
      <c r="L9" s="456"/>
      <c r="M9" s="456"/>
      <c r="N9" s="456"/>
      <c r="O9" s="456"/>
      <c r="P9" s="456"/>
      <c r="Q9" s="456"/>
      <c r="R9" s="456"/>
      <c r="S9" s="456"/>
      <c r="T9" s="456"/>
      <c r="U9" s="456"/>
      <c r="V9" s="456"/>
      <c r="W9" s="456"/>
      <c r="X9" s="456"/>
      <c r="Y9" s="457"/>
    </row>
    <row r="10" spans="2:27" ht="26.1" customHeight="1" x14ac:dyDescent="0.15">
      <c r="B10" s="1106"/>
      <c r="C10" s="458"/>
      <c r="D10" s="454"/>
      <c r="E10" s="455"/>
      <c r="F10" s="456"/>
      <c r="G10" s="456"/>
      <c r="H10" s="456"/>
      <c r="I10" s="456"/>
      <c r="J10" s="456"/>
      <c r="K10" s="456"/>
      <c r="L10" s="456"/>
      <c r="M10" s="456"/>
      <c r="N10" s="456"/>
      <c r="O10" s="456"/>
      <c r="P10" s="456"/>
      <c r="Q10" s="456"/>
      <c r="R10" s="456"/>
      <c r="S10" s="456"/>
      <c r="T10" s="456"/>
      <c r="U10" s="456"/>
      <c r="V10" s="456"/>
      <c r="W10" s="456"/>
      <c r="X10" s="456"/>
      <c r="Y10" s="457"/>
    </row>
    <row r="11" spans="2:27" ht="26.1" customHeight="1" x14ac:dyDescent="0.15">
      <c r="B11" s="1106"/>
      <c r="C11" s="458"/>
      <c r="D11" s="454"/>
      <c r="E11" s="455"/>
      <c r="F11" s="456"/>
      <c r="G11" s="456"/>
      <c r="H11" s="456"/>
      <c r="I11" s="456"/>
      <c r="J11" s="456"/>
      <c r="K11" s="456"/>
      <c r="L11" s="456"/>
      <c r="M11" s="456"/>
      <c r="N11" s="456"/>
      <c r="O11" s="456"/>
      <c r="P11" s="456"/>
      <c r="Q11" s="456"/>
      <c r="R11" s="456"/>
      <c r="S11" s="456"/>
      <c r="T11" s="456"/>
      <c r="U11" s="456"/>
      <c r="V11" s="456"/>
      <c r="W11" s="456"/>
      <c r="X11" s="456"/>
      <c r="Y11" s="457"/>
    </row>
    <row r="12" spans="2:27" ht="26.1" customHeight="1" x14ac:dyDescent="0.15">
      <c r="B12" s="1106"/>
      <c r="C12" s="458"/>
      <c r="D12" s="454"/>
      <c r="E12" s="455"/>
      <c r="F12" s="456"/>
      <c r="G12" s="456"/>
      <c r="H12" s="456"/>
      <c r="I12" s="456"/>
      <c r="J12" s="456"/>
      <c r="K12" s="456"/>
      <c r="L12" s="456"/>
      <c r="M12" s="456"/>
      <c r="N12" s="456"/>
      <c r="O12" s="456"/>
      <c r="P12" s="456"/>
      <c r="Q12" s="456"/>
      <c r="R12" s="456"/>
      <c r="S12" s="456"/>
      <c r="T12" s="456"/>
      <c r="U12" s="456"/>
      <c r="V12" s="456"/>
      <c r="W12" s="456"/>
      <c r="X12" s="456"/>
      <c r="Y12" s="457"/>
    </row>
    <row r="13" spans="2:27" ht="26.1" customHeight="1" x14ac:dyDescent="0.15">
      <c r="B13" s="1106"/>
      <c r="C13" s="458"/>
      <c r="D13" s="454"/>
      <c r="E13" s="455"/>
      <c r="F13" s="456"/>
      <c r="G13" s="456"/>
      <c r="H13" s="456"/>
      <c r="I13" s="456"/>
      <c r="J13" s="456"/>
      <c r="K13" s="456"/>
      <c r="L13" s="456"/>
      <c r="M13" s="456"/>
      <c r="N13" s="456"/>
      <c r="O13" s="456"/>
      <c r="P13" s="456"/>
      <c r="Q13" s="456"/>
      <c r="R13" s="456"/>
      <c r="S13" s="456"/>
      <c r="T13" s="456"/>
      <c r="U13" s="456"/>
      <c r="V13" s="456"/>
      <c r="W13" s="456"/>
      <c r="X13" s="456"/>
      <c r="Y13" s="457"/>
    </row>
    <row r="14" spans="2:27" ht="26.1" customHeight="1" x14ac:dyDescent="0.15">
      <c r="B14" s="1106"/>
      <c r="C14" s="459"/>
      <c r="D14" s="454"/>
      <c r="E14" s="455"/>
      <c r="F14" s="456"/>
      <c r="G14" s="456"/>
      <c r="H14" s="456"/>
      <c r="I14" s="456"/>
      <c r="J14" s="456"/>
      <c r="K14" s="456"/>
      <c r="L14" s="456"/>
      <c r="M14" s="456"/>
      <c r="N14" s="456"/>
      <c r="O14" s="456"/>
      <c r="P14" s="456"/>
      <c r="Q14" s="456"/>
      <c r="R14" s="456"/>
      <c r="S14" s="456"/>
      <c r="T14" s="456"/>
      <c r="U14" s="456"/>
      <c r="V14" s="456"/>
      <c r="W14" s="456"/>
      <c r="X14" s="456"/>
      <c r="Y14" s="457"/>
    </row>
    <row r="15" spans="2:27" ht="26.1" customHeight="1" x14ac:dyDescent="0.15">
      <c r="B15" s="1106"/>
      <c r="C15" s="458"/>
      <c r="D15" s="454"/>
      <c r="E15" s="455"/>
      <c r="F15" s="456"/>
      <c r="G15" s="456"/>
      <c r="H15" s="456"/>
      <c r="I15" s="456"/>
      <c r="J15" s="456"/>
      <c r="K15" s="456"/>
      <c r="L15" s="456"/>
      <c r="M15" s="456"/>
      <c r="N15" s="456"/>
      <c r="O15" s="456"/>
      <c r="P15" s="456"/>
      <c r="Q15" s="456"/>
      <c r="R15" s="456"/>
      <c r="S15" s="456"/>
      <c r="T15" s="456"/>
      <c r="U15" s="456"/>
      <c r="V15" s="456"/>
      <c r="W15" s="456"/>
      <c r="X15" s="456"/>
      <c r="Y15" s="457"/>
    </row>
    <row r="16" spans="2:27" ht="26.1" customHeight="1" x14ac:dyDescent="0.15">
      <c r="B16" s="1106"/>
      <c r="C16" s="458"/>
      <c r="D16" s="454"/>
      <c r="E16" s="455"/>
      <c r="F16" s="456"/>
      <c r="G16" s="456"/>
      <c r="H16" s="456"/>
      <c r="I16" s="456"/>
      <c r="J16" s="456"/>
      <c r="K16" s="456"/>
      <c r="L16" s="456"/>
      <c r="M16" s="456"/>
      <c r="N16" s="456"/>
      <c r="O16" s="456"/>
      <c r="P16" s="456"/>
      <c r="Q16" s="456"/>
      <c r="R16" s="456"/>
      <c r="S16" s="456"/>
      <c r="T16" s="456"/>
      <c r="U16" s="456"/>
      <c r="V16" s="456"/>
      <c r="W16" s="456"/>
      <c r="X16" s="456"/>
      <c r="Y16" s="457"/>
    </row>
    <row r="17" spans="2:47" ht="26.1" customHeight="1" x14ac:dyDescent="0.15">
      <c r="B17" s="1107"/>
      <c r="C17" s="460"/>
      <c r="D17" s="461"/>
      <c r="E17" s="462"/>
      <c r="F17" s="463"/>
      <c r="G17" s="463"/>
      <c r="H17" s="463"/>
      <c r="I17" s="463"/>
      <c r="J17" s="463"/>
      <c r="K17" s="463"/>
      <c r="L17" s="463"/>
      <c r="M17" s="463"/>
      <c r="N17" s="463"/>
      <c r="O17" s="463"/>
      <c r="P17" s="463"/>
      <c r="Q17" s="463"/>
      <c r="R17" s="463"/>
      <c r="S17" s="463"/>
      <c r="T17" s="463"/>
      <c r="U17" s="463"/>
      <c r="V17" s="463"/>
      <c r="W17" s="463"/>
      <c r="X17" s="463"/>
      <c r="Y17" s="464"/>
    </row>
    <row r="18" spans="2:47" ht="26.1" customHeight="1" x14ac:dyDescent="0.15">
      <c r="B18" s="1103" t="s">
        <v>610</v>
      </c>
      <c r="C18" s="1104"/>
      <c r="D18" s="465"/>
      <c r="E18" s="466"/>
      <c r="F18" s="467"/>
      <c r="G18" s="467"/>
      <c r="H18" s="467"/>
      <c r="I18" s="467"/>
      <c r="J18" s="467"/>
      <c r="K18" s="467"/>
      <c r="L18" s="467"/>
      <c r="M18" s="467"/>
      <c r="N18" s="467"/>
      <c r="O18" s="467"/>
      <c r="P18" s="467"/>
      <c r="Q18" s="467"/>
      <c r="R18" s="467"/>
      <c r="S18" s="467"/>
      <c r="T18" s="467"/>
      <c r="U18" s="467"/>
      <c r="V18" s="467"/>
      <c r="W18" s="467"/>
      <c r="X18" s="467"/>
      <c r="Y18" s="468"/>
      <c r="Z18" s="469"/>
    </row>
    <row r="19" spans="2:47" ht="26.1" customHeight="1" x14ac:dyDescent="0.15">
      <c r="B19" s="1108" t="s">
        <v>636</v>
      </c>
      <c r="C19" s="470"/>
      <c r="D19" s="471"/>
      <c r="E19" s="472"/>
      <c r="F19" s="473"/>
      <c r="G19" s="473"/>
      <c r="H19" s="473"/>
      <c r="I19" s="473"/>
      <c r="J19" s="473"/>
      <c r="K19" s="473"/>
      <c r="L19" s="473"/>
      <c r="M19" s="473"/>
      <c r="N19" s="473"/>
      <c r="O19" s="473"/>
      <c r="P19" s="473"/>
      <c r="Q19" s="473"/>
      <c r="R19" s="473"/>
      <c r="S19" s="473"/>
      <c r="T19" s="473"/>
      <c r="U19" s="473"/>
      <c r="V19" s="473"/>
      <c r="W19" s="473"/>
      <c r="X19" s="473"/>
      <c r="Y19" s="474"/>
    </row>
    <row r="20" spans="2:47" ht="26.1" customHeight="1" x14ac:dyDescent="0.15">
      <c r="B20" s="1108"/>
      <c r="C20" s="475"/>
      <c r="D20" s="476"/>
      <c r="E20" s="455"/>
      <c r="F20" s="456"/>
      <c r="G20" s="456"/>
      <c r="H20" s="456"/>
      <c r="I20" s="456"/>
      <c r="J20" s="456"/>
      <c r="K20" s="456"/>
      <c r="L20" s="456"/>
      <c r="M20" s="456"/>
      <c r="N20" s="456"/>
      <c r="O20" s="456"/>
      <c r="P20" s="456"/>
      <c r="Q20" s="456"/>
      <c r="R20" s="456"/>
      <c r="S20" s="456"/>
      <c r="T20" s="456"/>
      <c r="U20" s="456"/>
      <c r="V20" s="456"/>
      <c r="W20" s="456"/>
      <c r="X20" s="456"/>
      <c r="Y20" s="457"/>
    </row>
    <row r="21" spans="2:47" ht="26.1" customHeight="1" x14ac:dyDescent="0.15">
      <c r="B21" s="1108"/>
      <c r="C21" s="475"/>
      <c r="D21" s="476"/>
      <c r="E21" s="455"/>
      <c r="F21" s="456"/>
      <c r="G21" s="456"/>
      <c r="H21" s="456"/>
      <c r="I21" s="456"/>
      <c r="J21" s="456"/>
      <c r="K21" s="456"/>
      <c r="L21" s="456"/>
      <c r="M21" s="456"/>
      <c r="N21" s="456"/>
      <c r="O21" s="456"/>
      <c r="P21" s="456"/>
      <c r="Q21" s="456"/>
      <c r="R21" s="456"/>
      <c r="S21" s="456"/>
      <c r="T21" s="456"/>
      <c r="U21" s="456"/>
      <c r="V21" s="456"/>
      <c r="W21" s="456"/>
      <c r="X21" s="456"/>
      <c r="Y21" s="457"/>
    </row>
    <row r="22" spans="2:47" ht="26.1" customHeight="1" x14ac:dyDescent="0.15">
      <c r="B22" s="1108"/>
      <c r="C22" s="477"/>
      <c r="D22" s="477"/>
      <c r="E22" s="455"/>
      <c r="F22" s="456"/>
      <c r="G22" s="456"/>
      <c r="H22" s="456"/>
      <c r="I22" s="456"/>
      <c r="J22" s="456"/>
      <c r="K22" s="456"/>
      <c r="L22" s="456"/>
      <c r="M22" s="456"/>
      <c r="N22" s="456"/>
      <c r="O22" s="456"/>
      <c r="P22" s="456"/>
      <c r="Q22" s="456"/>
      <c r="R22" s="456"/>
      <c r="S22" s="456"/>
      <c r="T22" s="456"/>
      <c r="U22" s="456"/>
      <c r="V22" s="456"/>
      <c r="W22" s="456"/>
      <c r="X22" s="456"/>
      <c r="Y22" s="457"/>
    </row>
    <row r="23" spans="2:47" ht="26.1" customHeight="1" x14ac:dyDescent="0.15">
      <c r="B23" s="1109"/>
      <c r="C23" s="478"/>
      <c r="D23" s="479"/>
      <c r="E23" s="462"/>
      <c r="F23" s="463"/>
      <c r="G23" s="463"/>
      <c r="H23" s="463"/>
      <c r="I23" s="463"/>
      <c r="J23" s="463"/>
      <c r="K23" s="463"/>
      <c r="L23" s="463"/>
      <c r="M23" s="463"/>
      <c r="N23" s="463"/>
      <c r="O23" s="463"/>
      <c r="P23" s="463"/>
      <c r="Q23" s="463"/>
      <c r="R23" s="463"/>
      <c r="S23" s="463"/>
      <c r="T23" s="463"/>
      <c r="U23" s="463"/>
      <c r="V23" s="463"/>
      <c r="W23" s="463"/>
      <c r="X23" s="463"/>
      <c r="Y23" s="480"/>
    </row>
    <row r="24" spans="2:47" ht="26.1" customHeight="1" x14ac:dyDescent="0.15">
      <c r="B24" s="1110" t="s">
        <v>610</v>
      </c>
      <c r="C24" s="1111"/>
      <c r="D24" s="481"/>
      <c r="E24" s="466"/>
      <c r="F24" s="467"/>
      <c r="G24" s="467"/>
      <c r="H24" s="467"/>
      <c r="I24" s="467"/>
      <c r="J24" s="467"/>
      <c r="K24" s="467"/>
      <c r="L24" s="467"/>
      <c r="M24" s="467"/>
      <c r="N24" s="467"/>
      <c r="O24" s="467"/>
      <c r="P24" s="467"/>
      <c r="Q24" s="467"/>
      <c r="R24" s="467"/>
      <c r="S24" s="467"/>
      <c r="T24" s="467"/>
      <c r="U24" s="467"/>
      <c r="V24" s="467"/>
      <c r="W24" s="467"/>
      <c r="X24" s="467"/>
      <c r="Y24" s="468"/>
      <c r="Z24" s="469"/>
    </row>
    <row r="25" spans="2:47" ht="26.1" customHeight="1" x14ac:dyDescent="0.15">
      <c r="B25" s="1112" t="s">
        <v>632</v>
      </c>
      <c r="C25" s="482"/>
      <c r="D25" s="483"/>
      <c r="E25" s="484"/>
      <c r="F25" s="485"/>
      <c r="G25" s="485"/>
      <c r="H25" s="485"/>
      <c r="I25" s="485"/>
      <c r="J25" s="485"/>
      <c r="K25" s="485"/>
      <c r="L25" s="485"/>
      <c r="M25" s="485"/>
      <c r="N25" s="485"/>
      <c r="O25" s="485"/>
      <c r="P25" s="485"/>
      <c r="Q25" s="485"/>
      <c r="R25" s="485"/>
      <c r="S25" s="485"/>
      <c r="T25" s="485"/>
      <c r="U25" s="485"/>
      <c r="V25" s="485"/>
      <c r="W25" s="485"/>
      <c r="X25" s="485"/>
      <c r="Y25" s="486"/>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row>
    <row r="26" spans="2:47" ht="26.1" customHeight="1" x14ac:dyDescent="0.15">
      <c r="B26" s="1113"/>
      <c r="C26" s="487"/>
      <c r="D26" s="479"/>
      <c r="E26" s="488"/>
      <c r="F26" s="489"/>
      <c r="G26" s="489"/>
      <c r="H26" s="489"/>
      <c r="I26" s="489"/>
      <c r="J26" s="489"/>
      <c r="K26" s="489"/>
      <c r="L26" s="489"/>
      <c r="M26" s="489"/>
      <c r="N26" s="489"/>
      <c r="O26" s="489"/>
      <c r="P26" s="489"/>
      <c r="Q26" s="489"/>
      <c r="R26" s="489"/>
      <c r="S26" s="489"/>
      <c r="T26" s="489"/>
      <c r="U26" s="489"/>
      <c r="V26" s="489"/>
      <c r="W26" s="489"/>
      <c r="X26" s="489"/>
      <c r="Y26" s="490"/>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row>
    <row r="27" spans="2:47" ht="26.1" customHeight="1" x14ac:dyDescent="0.15">
      <c r="B27" s="1103" t="s">
        <v>633</v>
      </c>
      <c r="C27" s="1104"/>
      <c r="D27" s="491"/>
      <c r="E27" s="492"/>
      <c r="F27" s="493"/>
      <c r="G27" s="493"/>
      <c r="H27" s="493"/>
      <c r="I27" s="493"/>
      <c r="J27" s="493"/>
      <c r="K27" s="493"/>
      <c r="L27" s="493"/>
      <c r="M27" s="493"/>
      <c r="N27" s="493"/>
      <c r="O27" s="493"/>
      <c r="P27" s="493"/>
      <c r="Q27" s="493"/>
      <c r="R27" s="493"/>
      <c r="S27" s="493"/>
      <c r="T27" s="493"/>
      <c r="U27" s="493"/>
      <c r="V27" s="493"/>
      <c r="W27" s="493"/>
      <c r="X27" s="493"/>
      <c r="Y27" s="486"/>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row>
    <row r="28" spans="2:47" ht="26.1" customHeight="1" x14ac:dyDescent="0.15">
      <c r="B28" s="1103" t="s">
        <v>634</v>
      </c>
      <c r="C28" s="1104"/>
      <c r="D28" s="465"/>
      <c r="E28" s="466"/>
      <c r="F28" s="467"/>
      <c r="G28" s="467"/>
      <c r="H28" s="467"/>
      <c r="I28" s="467"/>
      <c r="J28" s="467"/>
      <c r="K28" s="467"/>
      <c r="L28" s="467"/>
      <c r="M28" s="467"/>
      <c r="N28" s="467"/>
      <c r="O28" s="467"/>
      <c r="P28" s="467"/>
      <c r="Q28" s="467"/>
      <c r="R28" s="467"/>
      <c r="S28" s="467"/>
      <c r="T28" s="467"/>
      <c r="U28" s="467"/>
      <c r="V28" s="467"/>
      <c r="W28" s="467"/>
      <c r="X28" s="467"/>
      <c r="Y28" s="468"/>
      <c r="Z28" s="469"/>
    </row>
    <row r="29" spans="2:47" s="495" customFormat="1" ht="7.5" customHeight="1" x14ac:dyDescent="0.15">
      <c r="C29" s="494"/>
    </row>
    <row r="30" spans="2:47" s="495" customFormat="1" ht="12" x14ac:dyDescent="0.15">
      <c r="B30" s="495" t="s">
        <v>800</v>
      </c>
    </row>
    <row r="31" spans="2:47" s="495" customFormat="1" ht="12" x14ac:dyDescent="0.15">
      <c r="B31" s="495" t="s">
        <v>801</v>
      </c>
    </row>
    <row r="32" spans="2:47" s="495" customFormat="1" ht="12" x14ac:dyDescent="0.15">
      <c r="B32" s="495" t="s">
        <v>810</v>
      </c>
    </row>
    <row r="33" spans="2:4" s="495" customFormat="1" ht="12" x14ac:dyDescent="0.15">
      <c r="B33" s="495" t="s">
        <v>809</v>
      </c>
    </row>
    <row r="34" spans="2:4" s="410" customFormat="1" ht="12" x14ac:dyDescent="0.15">
      <c r="B34" s="410" t="s">
        <v>811</v>
      </c>
    </row>
    <row r="35" spans="2:4" s="410" customFormat="1" ht="12" x14ac:dyDescent="0.15">
      <c r="B35" s="410" t="s">
        <v>812</v>
      </c>
    </row>
    <row r="36" spans="2:4" ht="30" customHeight="1" x14ac:dyDescent="0.15">
      <c r="B36" s="400"/>
      <c r="C36" s="400"/>
      <c r="D36" s="400"/>
    </row>
    <row r="37" spans="2:4" ht="30" customHeight="1" x14ac:dyDescent="0.15">
      <c r="B37" s="400"/>
      <c r="C37" s="400"/>
      <c r="D37" s="400"/>
    </row>
    <row r="38" spans="2:4" ht="30" customHeight="1" x14ac:dyDescent="0.15">
      <c r="B38" s="400"/>
      <c r="C38" s="400"/>
      <c r="D38" s="400"/>
    </row>
    <row r="39" spans="2:4" ht="30" customHeight="1" x14ac:dyDescent="0.15">
      <c r="B39" s="400"/>
      <c r="C39" s="400"/>
      <c r="D39" s="400"/>
    </row>
  </sheetData>
  <sheetProtection insertRows="0"/>
  <protectedRanges>
    <protectedRange sqref="C19:X23 C8:X17 B25:X27" name="範囲1"/>
  </protectedRanges>
  <mergeCells count="13">
    <mergeCell ref="B28:C28"/>
    <mergeCell ref="B8:B17"/>
    <mergeCell ref="B18:C18"/>
    <mergeCell ref="B19:B23"/>
    <mergeCell ref="B24:C24"/>
    <mergeCell ref="B25:B26"/>
    <mergeCell ref="B27:C27"/>
    <mergeCell ref="B3:Y3"/>
    <mergeCell ref="W4:Y4"/>
    <mergeCell ref="B5:C7"/>
    <mergeCell ref="D5:D7"/>
    <mergeCell ref="E5:X5"/>
    <mergeCell ref="Y5:Y7"/>
  </mergeCells>
  <phoneticPr fontId="2"/>
  <printOptions horizontalCentered="1"/>
  <pageMargins left="0.51181102362204722" right="0.59055118110236227" top="0.98425196850393704" bottom="0.98425196850393704" header="0.51181102362204722" footer="0.51181102362204722"/>
  <pageSetup paperSize="8" scale="90" fitToHeight="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9"/>
  <sheetViews>
    <sheetView showGridLines="0" zoomScale="55" zoomScaleNormal="55" zoomScaleSheetLayoutView="70" zoomScalePageLayoutView="85" workbookViewId="0">
      <selection activeCell="Q19" sqref="Q19"/>
    </sheetView>
  </sheetViews>
  <sheetFormatPr defaultRowHeight="13.5" x14ac:dyDescent="0.15"/>
  <cols>
    <col min="1" max="1" width="3.7109375" style="400" customWidth="1"/>
    <col min="2" max="2" width="11.5703125" style="400" customWidth="1"/>
    <col min="3" max="3" width="21.42578125" style="400" customWidth="1"/>
    <col min="4" max="4" width="12.5703125" style="400" customWidth="1"/>
    <col min="5" max="5" width="8" style="400" customWidth="1"/>
    <col min="6" max="6" width="7.140625" style="400" customWidth="1"/>
    <col min="7" max="9" width="4.7109375" style="400" customWidth="1"/>
    <col min="10" max="12" width="14.28515625" style="400" customWidth="1"/>
    <col min="13" max="13" width="12.7109375" style="400" customWidth="1"/>
    <col min="14" max="14" width="11.85546875" style="400" customWidth="1"/>
    <col min="15" max="15" width="7.85546875" style="400" customWidth="1"/>
    <col min="16" max="35" width="7.28515625" style="400" customWidth="1"/>
    <col min="36" max="36" width="1.7109375" style="400" customWidth="1"/>
    <col min="37" max="37" width="29.28515625" style="400" customWidth="1"/>
    <col min="38" max="38" width="15.85546875" style="400" customWidth="1"/>
    <col min="39" max="39" width="10" style="400" customWidth="1"/>
    <col min="40" max="40" width="9.140625" style="400"/>
    <col min="41" max="41" width="27" style="400" customWidth="1"/>
    <col min="42" max="255" width="9.140625" style="400"/>
    <col min="256" max="256" width="15.5703125" style="400" customWidth="1"/>
    <col min="257" max="257" width="7.140625" style="400" customWidth="1"/>
    <col min="258" max="258" width="21.42578125" style="400" customWidth="1"/>
    <col min="259" max="259" width="14.28515625" style="400" customWidth="1"/>
    <col min="260" max="261" width="8" style="400" customWidth="1"/>
    <col min="262" max="264" width="4.7109375" style="400" customWidth="1"/>
    <col min="265" max="269" width="14.28515625" style="400" customWidth="1"/>
    <col min="270" max="270" width="8.7109375" style="400" customWidth="1"/>
    <col min="271" max="290" width="9.140625" style="400" customWidth="1"/>
    <col min="291" max="291" width="12.140625" style="400" customWidth="1"/>
    <col min="292" max="292" width="1.7109375" style="400" customWidth="1"/>
    <col min="293" max="293" width="29.28515625" style="400" customWidth="1"/>
    <col min="294" max="294" width="15.85546875" style="400" customWidth="1"/>
    <col min="295" max="295" width="10" style="400" customWidth="1"/>
    <col min="296" max="296" width="9.140625" style="400"/>
    <col min="297" max="297" width="27" style="400" customWidth="1"/>
    <col min="298" max="511" width="9.140625" style="400"/>
    <col min="512" max="512" width="15.5703125" style="400" customWidth="1"/>
    <col min="513" max="513" width="7.140625" style="400" customWidth="1"/>
    <col min="514" max="514" width="21.42578125" style="400" customWidth="1"/>
    <col min="515" max="515" width="14.28515625" style="400" customWidth="1"/>
    <col min="516" max="517" width="8" style="400" customWidth="1"/>
    <col min="518" max="520" width="4.7109375" style="400" customWidth="1"/>
    <col min="521" max="525" width="14.28515625" style="400" customWidth="1"/>
    <col min="526" max="526" width="8.7109375" style="400" customWidth="1"/>
    <col min="527" max="546" width="9.140625" style="400" customWidth="1"/>
    <col min="547" max="547" width="12.140625" style="400" customWidth="1"/>
    <col min="548" max="548" width="1.7109375" style="400" customWidth="1"/>
    <col min="549" max="549" width="29.28515625" style="400" customWidth="1"/>
    <col min="550" max="550" width="15.85546875" style="400" customWidth="1"/>
    <col min="551" max="551" width="10" style="400" customWidth="1"/>
    <col min="552" max="552" width="9.140625" style="400"/>
    <col min="553" max="553" width="27" style="400" customWidth="1"/>
    <col min="554" max="767" width="9.140625" style="400"/>
    <col min="768" max="768" width="15.5703125" style="400" customWidth="1"/>
    <col min="769" max="769" width="7.140625" style="400" customWidth="1"/>
    <col min="770" max="770" width="21.42578125" style="400" customWidth="1"/>
    <col min="771" max="771" width="14.28515625" style="400" customWidth="1"/>
    <col min="772" max="773" width="8" style="400" customWidth="1"/>
    <col min="774" max="776" width="4.7109375" style="400" customWidth="1"/>
    <col min="777" max="781" width="14.28515625" style="400" customWidth="1"/>
    <col min="782" max="782" width="8.7109375" style="400" customWidth="1"/>
    <col min="783" max="802" width="9.140625" style="400" customWidth="1"/>
    <col min="803" max="803" width="12.140625" style="400" customWidth="1"/>
    <col min="804" max="804" width="1.7109375" style="400" customWidth="1"/>
    <col min="805" max="805" width="29.28515625" style="400" customWidth="1"/>
    <col min="806" max="806" width="15.85546875" style="400" customWidth="1"/>
    <col min="807" max="807" width="10" style="400" customWidth="1"/>
    <col min="808" max="808" width="9.140625" style="400"/>
    <col min="809" max="809" width="27" style="400" customWidth="1"/>
    <col min="810" max="1023" width="9.140625" style="400"/>
    <col min="1024" max="1024" width="15.5703125" style="400" customWidth="1"/>
    <col min="1025" max="1025" width="7.140625" style="400" customWidth="1"/>
    <col min="1026" max="1026" width="21.42578125" style="400" customWidth="1"/>
    <col min="1027" max="1027" width="14.28515625" style="400" customWidth="1"/>
    <col min="1028" max="1029" width="8" style="400" customWidth="1"/>
    <col min="1030" max="1032" width="4.7109375" style="400" customWidth="1"/>
    <col min="1033" max="1037" width="14.28515625" style="400" customWidth="1"/>
    <col min="1038" max="1038" width="8.7109375" style="400" customWidth="1"/>
    <col min="1039" max="1058" width="9.140625" style="400" customWidth="1"/>
    <col min="1059" max="1059" width="12.140625" style="400" customWidth="1"/>
    <col min="1060" max="1060" width="1.7109375" style="400" customWidth="1"/>
    <col min="1061" max="1061" width="29.28515625" style="400" customWidth="1"/>
    <col min="1062" max="1062" width="15.85546875" style="400" customWidth="1"/>
    <col min="1063" max="1063" width="10" style="400" customWidth="1"/>
    <col min="1064" max="1064" width="9.140625" style="400"/>
    <col min="1065" max="1065" width="27" style="400" customWidth="1"/>
    <col min="1066" max="1279" width="9.140625" style="400"/>
    <col min="1280" max="1280" width="15.5703125" style="400" customWidth="1"/>
    <col min="1281" max="1281" width="7.140625" style="400" customWidth="1"/>
    <col min="1282" max="1282" width="21.42578125" style="400" customWidth="1"/>
    <col min="1283" max="1283" width="14.28515625" style="400" customWidth="1"/>
    <col min="1284" max="1285" width="8" style="400" customWidth="1"/>
    <col min="1286" max="1288" width="4.7109375" style="400" customWidth="1"/>
    <col min="1289" max="1293" width="14.28515625" style="400" customWidth="1"/>
    <col min="1294" max="1294" width="8.7109375" style="400" customWidth="1"/>
    <col min="1295" max="1314" width="9.140625" style="400" customWidth="1"/>
    <col min="1315" max="1315" width="12.140625" style="400" customWidth="1"/>
    <col min="1316" max="1316" width="1.7109375" style="400" customWidth="1"/>
    <col min="1317" max="1317" width="29.28515625" style="400" customWidth="1"/>
    <col min="1318" max="1318" width="15.85546875" style="400" customWidth="1"/>
    <col min="1319" max="1319" width="10" style="400" customWidth="1"/>
    <col min="1320" max="1320" width="9.140625" style="400"/>
    <col min="1321" max="1321" width="27" style="400" customWidth="1"/>
    <col min="1322" max="1535" width="9.140625" style="400"/>
    <col min="1536" max="1536" width="15.5703125" style="400" customWidth="1"/>
    <col min="1537" max="1537" width="7.140625" style="400" customWidth="1"/>
    <col min="1538" max="1538" width="21.42578125" style="400" customWidth="1"/>
    <col min="1539" max="1539" width="14.28515625" style="400" customWidth="1"/>
    <col min="1540" max="1541" width="8" style="400" customWidth="1"/>
    <col min="1542" max="1544" width="4.7109375" style="400" customWidth="1"/>
    <col min="1545" max="1549" width="14.28515625" style="400" customWidth="1"/>
    <col min="1550" max="1550" width="8.7109375" style="400" customWidth="1"/>
    <col min="1551" max="1570" width="9.140625" style="400" customWidth="1"/>
    <col min="1571" max="1571" width="12.140625" style="400" customWidth="1"/>
    <col min="1572" max="1572" width="1.7109375" style="400" customWidth="1"/>
    <col min="1573" max="1573" width="29.28515625" style="400" customWidth="1"/>
    <col min="1574" max="1574" width="15.85546875" style="400" customWidth="1"/>
    <col min="1575" max="1575" width="10" style="400" customWidth="1"/>
    <col min="1576" max="1576" width="9.140625" style="400"/>
    <col min="1577" max="1577" width="27" style="400" customWidth="1"/>
    <col min="1578" max="1791" width="9.140625" style="400"/>
    <col min="1792" max="1792" width="15.5703125" style="400" customWidth="1"/>
    <col min="1793" max="1793" width="7.140625" style="400" customWidth="1"/>
    <col min="1794" max="1794" width="21.42578125" style="400" customWidth="1"/>
    <col min="1795" max="1795" width="14.28515625" style="400" customWidth="1"/>
    <col min="1796" max="1797" width="8" style="400" customWidth="1"/>
    <col min="1798" max="1800" width="4.7109375" style="400" customWidth="1"/>
    <col min="1801" max="1805" width="14.28515625" style="400" customWidth="1"/>
    <col min="1806" max="1806" width="8.7109375" style="400" customWidth="1"/>
    <col min="1807" max="1826" width="9.140625" style="400" customWidth="1"/>
    <col min="1827" max="1827" width="12.140625" style="400" customWidth="1"/>
    <col min="1828" max="1828" width="1.7109375" style="400" customWidth="1"/>
    <col min="1829" max="1829" width="29.28515625" style="400" customWidth="1"/>
    <col min="1830" max="1830" width="15.85546875" style="400" customWidth="1"/>
    <col min="1831" max="1831" width="10" style="400" customWidth="1"/>
    <col min="1832" max="1832" width="9.140625" style="400"/>
    <col min="1833" max="1833" width="27" style="400" customWidth="1"/>
    <col min="1834" max="2047" width="9.140625" style="400"/>
    <col min="2048" max="2048" width="15.5703125" style="400" customWidth="1"/>
    <col min="2049" max="2049" width="7.140625" style="400" customWidth="1"/>
    <col min="2050" max="2050" width="21.42578125" style="400" customWidth="1"/>
    <col min="2051" max="2051" width="14.28515625" style="400" customWidth="1"/>
    <col min="2052" max="2053" width="8" style="400" customWidth="1"/>
    <col min="2054" max="2056" width="4.7109375" style="400" customWidth="1"/>
    <col min="2057" max="2061" width="14.28515625" style="400" customWidth="1"/>
    <col min="2062" max="2062" width="8.7109375" style="400" customWidth="1"/>
    <col min="2063" max="2082" width="9.140625" style="400" customWidth="1"/>
    <col min="2083" max="2083" width="12.140625" style="400" customWidth="1"/>
    <col min="2084" max="2084" width="1.7109375" style="400" customWidth="1"/>
    <col min="2085" max="2085" width="29.28515625" style="400" customWidth="1"/>
    <col min="2086" max="2086" width="15.85546875" style="400" customWidth="1"/>
    <col min="2087" max="2087" width="10" style="400" customWidth="1"/>
    <col min="2088" max="2088" width="9.140625" style="400"/>
    <col min="2089" max="2089" width="27" style="400" customWidth="1"/>
    <col min="2090" max="2303" width="9.140625" style="400"/>
    <col min="2304" max="2304" width="15.5703125" style="400" customWidth="1"/>
    <col min="2305" max="2305" width="7.140625" style="400" customWidth="1"/>
    <col min="2306" max="2306" width="21.42578125" style="400" customWidth="1"/>
    <col min="2307" max="2307" width="14.28515625" style="400" customWidth="1"/>
    <col min="2308" max="2309" width="8" style="400" customWidth="1"/>
    <col min="2310" max="2312" width="4.7109375" style="400" customWidth="1"/>
    <col min="2313" max="2317" width="14.28515625" style="400" customWidth="1"/>
    <col min="2318" max="2318" width="8.7109375" style="400" customWidth="1"/>
    <col min="2319" max="2338" width="9.140625" style="400" customWidth="1"/>
    <col min="2339" max="2339" width="12.140625" style="400" customWidth="1"/>
    <col min="2340" max="2340" width="1.7109375" style="400" customWidth="1"/>
    <col min="2341" max="2341" width="29.28515625" style="400" customWidth="1"/>
    <col min="2342" max="2342" width="15.85546875" style="400" customWidth="1"/>
    <col min="2343" max="2343" width="10" style="400" customWidth="1"/>
    <col min="2344" max="2344" width="9.140625" style="400"/>
    <col min="2345" max="2345" width="27" style="400" customWidth="1"/>
    <col min="2346" max="2559" width="9.140625" style="400"/>
    <col min="2560" max="2560" width="15.5703125" style="400" customWidth="1"/>
    <col min="2561" max="2561" width="7.140625" style="400" customWidth="1"/>
    <col min="2562" max="2562" width="21.42578125" style="400" customWidth="1"/>
    <col min="2563" max="2563" width="14.28515625" style="400" customWidth="1"/>
    <col min="2564" max="2565" width="8" style="400" customWidth="1"/>
    <col min="2566" max="2568" width="4.7109375" style="400" customWidth="1"/>
    <col min="2569" max="2573" width="14.28515625" style="400" customWidth="1"/>
    <col min="2574" max="2574" width="8.7109375" style="400" customWidth="1"/>
    <col min="2575" max="2594" width="9.140625" style="400" customWidth="1"/>
    <col min="2595" max="2595" width="12.140625" style="400" customWidth="1"/>
    <col min="2596" max="2596" width="1.7109375" style="400" customWidth="1"/>
    <col min="2597" max="2597" width="29.28515625" style="400" customWidth="1"/>
    <col min="2598" max="2598" width="15.85546875" style="400" customWidth="1"/>
    <col min="2599" max="2599" width="10" style="400" customWidth="1"/>
    <col min="2600" max="2600" width="9.140625" style="400"/>
    <col min="2601" max="2601" width="27" style="400" customWidth="1"/>
    <col min="2602" max="2815" width="9.140625" style="400"/>
    <col min="2816" max="2816" width="15.5703125" style="400" customWidth="1"/>
    <col min="2817" max="2817" width="7.140625" style="400" customWidth="1"/>
    <col min="2818" max="2818" width="21.42578125" style="400" customWidth="1"/>
    <col min="2819" max="2819" width="14.28515625" style="400" customWidth="1"/>
    <col min="2820" max="2821" width="8" style="400" customWidth="1"/>
    <col min="2822" max="2824" width="4.7109375" style="400" customWidth="1"/>
    <col min="2825" max="2829" width="14.28515625" style="400" customWidth="1"/>
    <col min="2830" max="2830" width="8.7109375" style="400" customWidth="1"/>
    <col min="2831" max="2850" width="9.140625" style="400" customWidth="1"/>
    <col min="2851" max="2851" width="12.140625" style="400" customWidth="1"/>
    <col min="2852" max="2852" width="1.7109375" style="400" customWidth="1"/>
    <col min="2853" max="2853" width="29.28515625" style="400" customWidth="1"/>
    <col min="2854" max="2854" width="15.85546875" style="400" customWidth="1"/>
    <col min="2855" max="2855" width="10" style="400" customWidth="1"/>
    <col min="2856" max="2856" width="9.140625" style="400"/>
    <col min="2857" max="2857" width="27" style="400" customWidth="1"/>
    <col min="2858" max="3071" width="9.140625" style="400"/>
    <col min="3072" max="3072" width="15.5703125" style="400" customWidth="1"/>
    <col min="3073" max="3073" width="7.140625" style="400" customWidth="1"/>
    <col min="3074" max="3074" width="21.42578125" style="400" customWidth="1"/>
    <col min="3075" max="3075" width="14.28515625" style="400" customWidth="1"/>
    <col min="3076" max="3077" width="8" style="400" customWidth="1"/>
    <col min="3078" max="3080" width="4.7109375" style="400" customWidth="1"/>
    <col min="3081" max="3085" width="14.28515625" style="400" customWidth="1"/>
    <col min="3086" max="3086" width="8.7109375" style="400" customWidth="1"/>
    <col min="3087" max="3106" width="9.140625" style="400" customWidth="1"/>
    <col min="3107" max="3107" width="12.140625" style="400" customWidth="1"/>
    <col min="3108" max="3108" width="1.7109375" style="400" customWidth="1"/>
    <col min="3109" max="3109" width="29.28515625" style="400" customWidth="1"/>
    <col min="3110" max="3110" width="15.85546875" style="400" customWidth="1"/>
    <col min="3111" max="3111" width="10" style="400" customWidth="1"/>
    <col min="3112" max="3112" width="9.140625" style="400"/>
    <col min="3113" max="3113" width="27" style="400" customWidth="1"/>
    <col min="3114" max="3327" width="9.140625" style="400"/>
    <col min="3328" max="3328" width="15.5703125" style="400" customWidth="1"/>
    <col min="3329" max="3329" width="7.140625" style="400" customWidth="1"/>
    <col min="3330" max="3330" width="21.42578125" style="400" customWidth="1"/>
    <col min="3331" max="3331" width="14.28515625" style="400" customWidth="1"/>
    <col min="3332" max="3333" width="8" style="400" customWidth="1"/>
    <col min="3334" max="3336" width="4.7109375" style="400" customWidth="1"/>
    <col min="3337" max="3341" width="14.28515625" style="400" customWidth="1"/>
    <col min="3342" max="3342" width="8.7109375" style="400" customWidth="1"/>
    <col min="3343" max="3362" width="9.140625" style="400" customWidth="1"/>
    <col min="3363" max="3363" width="12.140625" style="400" customWidth="1"/>
    <col min="3364" max="3364" width="1.7109375" style="400" customWidth="1"/>
    <col min="3365" max="3365" width="29.28515625" style="400" customWidth="1"/>
    <col min="3366" max="3366" width="15.85546875" style="400" customWidth="1"/>
    <col min="3367" max="3367" width="10" style="400" customWidth="1"/>
    <col min="3368" max="3368" width="9.140625" style="400"/>
    <col min="3369" max="3369" width="27" style="400" customWidth="1"/>
    <col min="3370" max="3583" width="9.140625" style="400"/>
    <col min="3584" max="3584" width="15.5703125" style="400" customWidth="1"/>
    <col min="3585" max="3585" width="7.140625" style="400" customWidth="1"/>
    <col min="3586" max="3586" width="21.42578125" style="400" customWidth="1"/>
    <col min="3587" max="3587" width="14.28515625" style="400" customWidth="1"/>
    <col min="3588" max="3589" width="8" style="400" customWidth="1"/>
    <col min="3590" max="3592" width="4.7109375" style="400" customWidth="1"/>
    <col min="3593" max="3597" width="14.28515625" style="400" customWidth="1"/>
    <col min="3598" max="3598" width="8.7109375" style="400" customWidth="1"/>
    <col min="3599" max="3618" width="9.140625" style="400" customWidth="1"/>
    <col min="3619" max="3619" width="12.140625" style="400" customWidth="1"/>
    <col min="3620" max="3620" width="1.7109375" style="400" customWidth="1"/>
    <col min="3621" max="3621" width="29.28515625" style="400" customWidth="1"/>
    <col min="3622" max="3622" width="15.85546875" style="400" customWidth="1"/>
    <col min="3623" max="3623" width="10" style="400" customWidth="1"/>
    <col min="3624" max="3624" width="9.140625" style="400"/>
    <col min="3625" max="3625" width="27" style="400" customWidth="1"/>
    <col min="3626" max="3839" width="9.140625" style="400"/>
    <col min="3840" max="3840" width="15.5703125" style="400" customWidth="1"/>
    <col min="3841" max="3841" width="7.140625" style="400" customWidth="1"/>
    <col min="3842" max="3842" width="21.42578125" style="400" customWidth="1"/>
    <col min="3843" max="3843" width="14.28515625" style="400" customWidth="1"/>
    <col min="3844" max="3845" width="8" style="400" customWidth="1"/>
    <col min="3846" max="3848" width="4.7109375" style="400" customWidth="1"/>
    <col min="3849" max="3853" width="14.28515625" style="400" customWidth="1"/>
    <col min="3854" max="3854" width="8.7109375" style="400" customWidth="1"/>
    <col min="3855" max="3874" width="9.140625" style="400" customWidth="1"/>
    <col min="3875" max="3875" width="12.140625" style="400" customWidth="1"/>
    <col min="3876" max="3876" width="1.7109375" style="400" customWidth="1"/>
    <col min="3877" max="3877" width="29.28515625" style="400" customWidth="1"/>
    <col min="3878" max="3878" width="15.85546875" style="400" customWidth="1"/>
    <col min="3879" max="3879" width="10" style="400" customWidth="1"/>
    <col min="3880" max="3880" width="9.140625" style="400"/>
    <col min="3881" max="3881" width="27" style="400" customWidth="1"/>
    <col min="3882" max="4095" width="9.140625" style="400"/>
    <col min="4096" max="4096" width="15.5703125" style="400" customWidth="1"/>
    <col min="4097" max="4097" width="7.140625" style="400" customWidth="1"/>
    <col min="4098" max="4098" width="21.42578125" style="400" customWidth="1"/>
    <col min="4099" max="4099" width="14.28515625" style="400" customWidth="1"/>
    <col min="4100" max="4101" width="8" style="400" customWidth="1"/>
    <col min="4102" max="4104" width="4.7109375" style="400" customWidth="1"/>
    <col min="4105" max="4109" width="14.28515625" style="400" customWidth="1"/>
    <col min="4110" max="4110" width="8.7109375" style="400" customWidth="1"/>
    <col min="4111" max="4130" width="9.140625" style="400" customWidth="1"/>
    <col min="4131" max="4131" width="12.140625" style="400" customWidth="1"/>
    <col min="4132" max="4132" width="1.7109375" style="400" customWidth="1"/>
    <col min="4133" max="4133" width="29.28515625" style="400" customWidth="1"/>
    <col min="4134" max="4134" width="15.85546875" style="400" customWidth="1"/>
    <col min="4135" max="4135" width="10" style="400" customWidth="1"/>
    <col min="4136" max="4136" width="9.140625" style="400"/>
    <col min="4137" max="4137" width="27" style="400" customWidth="1"/>
    <col min="4138" max="4351" width="9.140625" style="400"/>
    <col min="4352" max="4352" width="15.5703125" style="400" customWidth="1"/>
    <col min="4353" max="4353" width="7.140625" style="400" customWidth="1"/>
    <col min="4354" max="4354" width="21.42578125" style="400" customWidth="1"/>
    <col min="4355" max="4355" width="14.28515625" style="400" customWidth="1"/>
    <col min="4356" max="4357" width="8" style="400" customWidth="1"/>
    <col min="4358" max="4360" width="4.7109375" style="400" customWidth="1"/>
    <col min="4361" max="4365" width="14.28515625" style="400" customWidth="1"/>
    <col min="4366" max="4366" width="8.7109375" style="400" customWidth="1"/>
    <col min="4367" max="4386" width="9.140625" style="400" customWidth="1"/>
    <col min="4387" max="4387" width="12.140625" style="400" customWidth="1"/>
    <col min="4388" max="4388" width="1.7109375" style="400" customWidth="1"/>
    <col min="4389" max="4389" width="29.28515625" style="400" customWidth="1"/>
    <col min="4390" max="4390" width="15.85546875" style="400" customWidth="1"/>
    <col min="4391" max="4391" width="10" style="400" customWidth="1"/>
    <col min="4392" max="4392" width="9.140625" style="400"/>
    <col min="4393" max="4393" width="27" style="400" customWidth="1"/>
    <col min="4394" max="4607" width="9.140625" style="400"/>
    <col min="4608" max="4608" width="15.5703125" style="400" customWidth="1"/>
    <col min="4609" max="4609" width="7.140625" style="400" customWidth="1"/>
    <col min="4610" max="4610" width="21.42578125" style="400" customWidth="1"/>
    <col min="4611" max="4611" width="14.28515625" style="400" customWidth="1"/>
    <col min="4612" max="4613" width="8" style="400" customWidth="1"/>
    <col min="4614" max="4616" width="4.7109375" style="400" customWidth="1"/>
    <col min="4617" max="4621" width="14.28515625" style="400" customWidth="1"/>
    <col min="4622" max="4622" width="8.7109375" style="400" customWidth="1"/>
    <col min="4623" max="4642" width="9.140625" style="400" customWidth="1"/>
    <col min="4643" max="4643" width="12.140625" style="400" customWidth="1"/>
    <col min="4644" max="4644" width="1.7109375" style="400" customWidth="1"/>
    <col min="4645" max="4645" width="29.28515625" style="400" customWidth="1"/>
    <col min="4646" max="4646" width="15.85546875" style="400" customWidth="1"/>
    <col min="4647" max="4647" width="10" style="400" customWidth="1"/>
    <col min="4648" max="4648" width="9.140625" style="400"/>
    <col min="4649" max="4649" width="27" style="400" customWidth="1"/>
    <col min="4650" max="4863" width="9.140625" style="400"/>
    <col min="4864" max="4864" width="15.5703125" style="400" customWidth="1"/>
    <col min="4865" max="4865" width="7.140625" style="400" customWidth="1"/>
    <col min="4866" max="4866" width="21.42578125" style="400" customWidth="1"/>
    <col min="4867" max="4867" width="14.28515625" style="400" customWidth="1"/>
    <col min="4868" max="4869" width="8" style="400" customWidth="1"/>
    <col min="4870" max="4872" width="4.7109375" style="400" customWidth="1"/>
    <col min="4873" max="4877" width="14.28515625" style="400" customWidth="1"/>
    <col min="4878" max="4878" width="8.7109375" style="400" customWidth="1"/>
    <col min="4879" max="4898" width="9.140625" style="400" customWidth="1"/>
    <col min="4899" max="4899" width="12.140625" style="400" customWidth="1"/>
    <col min="4900" max="4900" width="1.7109375" style="400" customWidth="1"/>
    <col min="4901" max="4901" width="29.28515625" style="400" customWidth="1"/>
    <col min="4902" max="4902" width="15.85546875" style="400" customWidth="1"/>
    <col min="4903" max="4903" width="10" style="400" customWidth="1"/>
    <col min="4904" max="4904" width="9.140625" style="400"/>
    <col min="4905" max="4905" width="27" style="400" customWidth="1"/>
    <col min="4906" max="5119" width="9.140625" style="400"/>
    <col min="5120" max="5120" width="15.5703125" style="400" customWidth="1"/>
    <col min="5121" max="5121" width="7.140625" style="400" customWidth="1"/>
    <col min="5122" max="5122" width="21.42578125" style="400" customWidth="1"/>
    <col min="5123" max="5123" width="14.28515625" style="400" customWidth="1"/>
    <col min="5124" max="5125" width="8" style="400" customWidth="1"/>
    <col min="5126" max="5128" width="4.7109375" style="400" customWidth="1"/>
    <col min="5129" max="5133" width="14.28515625" style="400" customWidth="1"/>
    <col min="5134" max="5134" width="8.7109375" style="400" customWidth="1"/>
    <col min="5135" max="5154" width="9.140625" style="400" customWidth="1"/>
    <col min="5155" max="5155" width="12.140625" style="400" customWidth="1"/>
    <col min="5156" max="5156" width="1.7109375" style="400" customWidth="1"/>
    <col min="5157" max="5157" width="29.28515625" style="400" customWidth="1"/>
    <col min="5158" max="5158" width="15.85546875" style="400" customWidth="1"/>
    <col min="5159" max="5159" width="10" style="400" customWidth="1"/>
    <col min="5160" max="5160" width="9.140625" style="400"/>
    <col min="5161" max="5161" width="27" style="400" customWidth="1"/>
    <col min="5162" max="5375" width="9.140625" style="400"/>
    <col min="5376" max="5376" width="15.5703125" style="400" customWidth="1"/>
    <col min="5377" max="5377" width="7.140625" style="400" customWidth="1"/>
    <col min="5378" max="5378" width="21.42578125" style="400" customWidth="1"/>
    <col min="5379" max="5379" width="14.28515625" style="400" customWidth="1"/>
    <col min="5380" max="5381" width="8" style="400" customWidth="1"/>
    <col min="5382" max="5384" width="4.7109375" style="400" customWidth="1"/>
    <col min="5385" max="5389" width="14.28515625" style="400" customWidth="1"/>
    <col min="5390" max="5390" width="8.7109375" style="400" customWidth="1"/>
    <col min="5391" max="5410" width="9.140625" style="400" customWidth="1"/>
    <col min="5411" max="5411" width="12.140625" style="400" customWidth="1"/>
    <col min="5412" max="5412" width="1.7109375" style="400" customWidth="1"/>
    <col min="5413" max="5413" width="29.28515625" style="400" customWidth="1"/>
    <col min="5414" max="5414" width="15.85546875" style="400" customWidth="1"/>
    <col min="5415" max="5415" width="10" style="400" customWidth="1"/>
    <col min="5416" max="5416" width="9.140625" style="400"/>
    <col min="5417" max="5417" width="27" style="400" customWidth="1"/>
    <col min="5418" max="5631" width="9.140625" style="400"/>
    <col min="5632" max="5632" width="15.5703125" style="400" customWidth="1"/>
    <col min="5633" max="5633" width="7.140625" style="400" customWidth="1"/>
    <col min="5634" max="5634" width="21.42578125" style="400" customWidth="1"/>
    <col min="5635" max="5635" width="14.28515625" style="400" customWidth="1"/>
    <col min="5636" max="5637" width="8" style="400" customWidth="1"/>
    <col min="5638" max="5640" width="4.7109375" style="400" customWidth="1"/>
    <col min="5641" max="5645" width="14.28515625" style="400" customWidth="1"/>
    <col min="5646" max="5646" width="8.7109375" style="400" customWidth="1"/>
    <col min="5647" max="5666" width="9.140625" style="400" customWidth="1"/>
    <col min="5667" max="5667" width="12.140625" style="400" customWidth="1"/>
    <col min="5668" max="5668" width="1.7109375" style="400" customWidth="1"/>
    <col min="5669" max="5669" width="29.28515625" style="400" customWidth="1"/>
    <col min="5670" max="5670" width="15.85546875" style="400" customWidth="1"/>
    <col min="5671" max="5671" width="10" style="400" customWidth="1"/>
    <col min="5672" max="5672" width="9.140625" style="400"/>
    <col min="5673" max="5673" width="27" style="400" customWidth="1"/>
    <col min="5674" max="5887" width="9.140625" style="400"/>
    <col min="5888" max="5888" width="15.5703125" style="400" customWidth="1"/>
    <col min="5889" max="5889" width="7.140625" style="400" customWidth="1"/>
    <col min="5890" max="5890" width="21.42578125" style="400" customWidth="1"/>
    <col min="5891" max="5891" width="14.28515625" style="400" customWidth="1"/>
    <col min="5892" max="5893" width="8" style="400" customWidth="1"/>
    <col min="5894" max="5896" width="4.7109375" style="400" customWidth="1"/>
    <col min="5897" max="5901" width="14.28515625" style="400" customWidth="1"/>
    <col min="5902" max="5902" width="8.7109375" style="400" customWidth="1"/>
    <col min="5903" max="5922" width="9.140625" style="400" customWidth="1"/>
    <col min="5923" max="5923" width="12.140625" style="400" customWidth="1"/>
    <col min="5924" max="5924" width="1.7109375" style="400" customWidth="1"/>
    <col min="5925" max="5925" width="29.28515625" style="400" customWidth="1"/>
    <col min="5926" max="5926" width="15.85546875" style="400" customWidth="1"/>
    <col min="5927" max="5927" width="10" style="400" customWidth="1"/>
    <col min="5928" max="5928" width="9.140625" style="400"/>
    <col min="5929" max="5929" width="27" style="400" customWidth="1"/>
    <col min="5930" max="6143" width="9.140625" style="400"/>
    <col min="6144" max="6144" width="15.5703125" style="400" customWidth="1"/>
    <col min="6145" max="6145" width="7.140625" style="400" customWidth="1"/>
    <col min="6146" max="6146" width="21.42578125" style="400" customWidth="1"/>
    <col min="6147" max="6147" width="14.28515625" style="400" customWidth="1"/>
    <col min="6148" max="6149" width="8" style="400" customWidth="1"/>
    <col min="6150" max="6152" width="4.7109375" style="400" customWidth="1"/>
    <col min="6153" max="6157" width="14.28515625" style="400" customWidth="1"/>
    <col min="6158" max="6158" width="8.7109375" style="400" customWidth="1"/>
    <col min="6159" max="6178" width="9.140625" style="400" customWidth="1"/>
    <col min="6179" max="6179" width="12.140625" style="400" customWidth="1"/>
    <col min="6180" max="6180" width="1.7109375" style="400" customWidth="1"/>
    <col min="6181" max="6181" width="29.28515625" style="400" customWidth="1"/>
    <col min="6182" max="6182" width="15.85546875" style="400" customWidth="1"/>
    <col min="6183" max="6183" width="10" style="400" customWidth="1"/>
    <col min="6184" max="6184" width="9.140625" style="400"/>
    <col min="6185" max="6185" width="27" style="400" customWidth="1"/>
    <col min="6186" max="6399" width="9.140625" style="400"/>
    <col min="6400" max="6400" width="15.5703125" style="400" customWidth="1"/>
    <col min="6401" max="6401" width="7.140625" style="400" customWidth="1"/>
    <col min="6402" max="6402" width="21.42578125" style="400" customWidth="1"/>
    <col min="6403" max="6403" width="14.28515625" style="400" customWidth="1"/>
    <col min="6404" max="6405" width="8" style="400" customWidth="1"/>
    <col min="6406" max="6408" width="4.7109375" style="400" customWidth="1"/>
    <col min="6409" max="6413" width="14.28515625" style="400" customWidth="1"/>
    <col min="6414" max="6414" width="8.7109375" style="400" customWidth="1"/>
    <col min="6415" max="6434" width="9.140625" style="400" customWidth="1"/>
    <col min="6435" max="6435" width="12.140625" style="400" customWidth="1"/>
    <col min="6436" max="6436" width="1.7109375" style="400" customWidth="1"/>
    <col min="6437" max="6437" width="29.28515625" style="400" customWidth="1"/>
    <col min="6438" max="6438" width="15.85546875" style="400" customWidth="1"/>
    <col min="6439" max="6439" width="10" style="400" customWidth="1"/>
    <col min="6440" max="6440" width="9.140625" style="400"/>
    <col min="6441" max="6441" width="27" style="400" customWidth="1"/>
    <col min="6442" max="6655" width="9.140625" style="400"/>
    <col min="6656" max="6656" width="15.5703125" style="400" customWidth="1"/>
    <col min="6657" max="6657" width="7.140625" style="400" customWidth="1"/>
    <col min="6658" max="6658" width="21.42578125" style="400" customWidth="1"/>
    <col min="6659" max="6659" width="14.28515625" style="400" customWidth="1"/>
    <col min="6660" max="6661" width="8" style="400" customWidth="1"/>
    <col min="6662" max="6664" width="4.7109375" style="400" customWidth="1"/>
    <col min="6665" max="6669" width="14.28515625" style="400" customWidth="1"/>
    <col min="6670" max="6670" width="8.7109375" style="400" customWidth="1"/>
    <col min="6671" max="6690" width="9.140625" style="400" customWidth="1"/>
    <col min="6691" max="6691" width="12.140625" style="400" customWidth="1"/>
    <col min="6692" max="6692" width="1.7109375" style="400" customWidth="1"/>
    <col min="6693" max="6693" width="29.28515625" style="400" customWidth="1"/>
    <col min="6694" max="6694" width="15.85546875" style="400" customWidth="1"/>
    <col min="6695" max="6695" width="10" style="400" customWidth="1"/>
    <col min="6696" max="6696" width="9.140625" style="400"/>
    <col min="6697" max="6697" width="27" style="400" customWidth="1"/>
    <col min="6698" max="6911" width="9.140625" style="400"/>
    <col min="6912" max="6912" width="15.5703125" style="400" customWidth="1"/>
    <col min="6913" max="6913" width="7.140625" style="400" customWidth="1"/>
    <col min="6914" max="6914" width="21.42578125" style="400" customWidth="1"/>
    <col min="6915" max="6915" width="14.28515625" style="400" customWidth="1"/>
    <col min="6916" max="6917" width="8" style="400" customWidth="1"/>
    <col min="6918" max="6920" width="4.7109375" style="400" customWidth="1"/>
    <col min="6921" max="6925" width="14.28515625" style="400" customWidth="1"/>
    <col min="6926" max="6926" width="8.7109375" style="400" customWidth="1"/>
    <col min="6927" max="6946" width="9.140625" style="400" customWidth="1"/>
    <col min="6947" max="6947" width="12.140625" style="400" customWidth="1"/>
    <col min="6948" max="6948" width="1.7109375" style="400" customWidth="1"/>
    <col min="6949" max="6949" width="29.28515625" style="400" customWidth="1"/>
    <col min="6950" max="6950" width="15.85546875" style="400" customWidth="1"/>
    <col min="6951" max="6951" width="10" style="400" customWidth="1"/>
    <col min="6952" max="6952" width="9.140625" style="400"/>
    <col min="6953" max="6953" width="27" style="400" customWidth="1"/>
    <col min="6954" max="7167" width="9.140625" style="400"/>
    <col min="7168" max="7168" width="15.5703125" style="400" customWidth="1"/>
    <col min="7169" max="7169" width="7.140625" style="400" customWidth="1"/>
    <col min="7170" max="7170" width="21.42578125" style="400" customWidth="1"/>
    <col min="7171" max="7171" width="14.28515625" style="400" customWidth="1"/>
    <col min="7172" max="7173" width="8" style="400" customWidth="1"/>
    <col min="7174" max="7176" width="4.7109375" style="400" customWidth="1"/>
    <col min="7177" max="7181" width="14.28515625" style="400" customWidth="1"/>
    <col min="7182" max="7182" width="8.7109375" style="400" customWidth="1"/>
    <col min="7183" max="7202" width="9.140625" style="400" customWidth="1"/>
    <col min="7203" max="7203" width="12.140625" style="400" customWidth="1"/>
    <col min="7204" max="7204" width="1.7109375" style="400" customWidth="1"/>
    <col min="7205" max="7205" width="29.28515625" style="400" customWidth="1"/>
    <col min="7206" max="7206" width="15.85546875" style="400" customWidth="1"/>
    <col min="7207" max="7207" width="10" style="400" customWidth="1"/>
    <col min="7208" max="7208" width="9.140625" style="400"/>
    <col min="7209" max="7209" width="27" style="400" customWidth="1"/>
    <col min="7210" max="7423" width="9.140625" style="400"/>
    <col min="7424" max="7424" width="15.5703125" style="400" customWidth="1"/>
    <col min="7425" max="7425" width="7.140625" style="400" customWidth="1"/>
    <col min="7426" max="7426" width="21.42578125" style="400" customWidth="1"/>
    <col min="7427" max="7427" width="14.28515625" style="400" customWidth="1"/>
    <col min="7428" max="7429" width="8" style="400" customWidth="1"/>
    <col min="7430" max="7432" width="4.7109375" style="400" customWidth="1"/>
    <col min="7433" max="7437" width="14.28515625" style="400" customWidth="1"/>
    <col min="7438" max="7438" width="8.7109375" style="400" customWidth="1"/>
    <col min="7439" max="7458" width="9.140625" style="400" customWidth="1"/>
    <col min="7459" max="7459" width="12.140625" style="400" customWidth="1"/>
    <col min="7460" max="7460" width="1.7109375" style="400" customWidth="1"/>
    <col min="7461" max="7461" width="29.28515625" style="400" customWidth="1"/>
    <col min="7462" max="7462" width="15.85546875" style="400" customWidth="1"/>
    <col min="7463" max="7463" width="10" style="400" customWidth="1"/>
    <col min="7464" max="7464" width="9.140625" style="400"/>
    <col min="7465" max="7465" width="27" style="400" customWidth="1"/>
    <col min="7466" max="7679" width="9.140625" style="400"/>
    <col min="7680" max="7680" width="15.5703125" style="400" customWidth="1"/>
    <col min="7681" max="7681" width="7.140625" style="400" customWidth="1"/>
    <col min="7682" max="7682" width="21.42578125" style="400" customWidth="1"/>
    <col min="7683" max="7683" width="14.28515625" style="400" customWidth="1"/>
    <col min="7684" max="7685" width="8" style="400" customWidth="1"/>
    <col min="7686" max="7688" width="4.7109375" style="400" customWidth="1"/>
    <col min="7689" max="7693" width="14.28515625" style="400" customWidth="1"/>
    <col min="7694" max="7694" width="8.7109375" style="400" customWidth="1"/>
    <col min="7695" max="7714" width="9.140625" style="400" customWidth="1"/>
    <col min="7715" max="7715" width="12.140625" style="400" customWidth="1"/>
    <col min="7716" max="7716" width="1.7109375" style="400" customWidth="1"/>
    <col min="7717" max="7717" width="29.28515625" style="400" customWidth="1"/>
    <col min="7718" max="7718" width="15.85546875" style="400" customWidth="1"/>
    <col min="7719" max="7719" width="10" style="400" customWidth="1"/>
    <col min="7720" max="7720" width="9.140625" style="400"/>
    <col min="7721" max="7721" width="27" style="400" customWidth="1"/>
    <col min="7722" max="7935" width="9.140625" style="400"/>
    <col min="7936" max="7936" width="15.5703125" style="400" customWidth="1"/>
    <col min="7937" max="7937" width="7.140625" style="400" customWidth="1"/>
    <col min="7938" max="7938" width="21.42578125" style="400" customWidth="1"/>
    <col min="7939" max="7939" width="14.28515625" style="400" customWidth="1"/>
    <col min="7940" max="7941" width="8" style="400" customWidth="1"/>
    <col min="7942" max="7944" width="4.7109375" style="400" customWidth="1"/>
    <col min="7945" max="7949" width="14.28515625" style="400" customWidth="1"/>
    <col min="7950" max="7950" width="8.7109375" style="400" customWidth="1"/>
    <col min="7951" max="7970" width="9.140625" style="400" customWidth="1"/>
    <col min="7971" max="7971" width="12.140625" style="400" customWidth="1"/>
    <col min="7972" max="7972" width="1.7109375" style="400" customWidth="1"/>
    <col min="7973" max="7973" width="29.28515625" style="400" customWidth="1"/>
    <col min="7974" max="7974" width="15.85546875" style="400" customWidth="1"/>
    <col min="7975" max="7975" width="10" style="400" customWidth="1"/>
    <col min="7976" max="7976" width="9.140625" style="400"/>
    <col min="7977" max="7977" width="27" style="400" customWidth="1"/>
    <col min="7978" max="8191" width="9.140625" style="400"/>
    <col min="8192" max="8192" width="15.5703125" style="400" customWidth="1"/>
    <col min="8193" max="8193" width="7.140625" style="400" customWidth="1"/>
    <col min="8194" max="8194" width="21.42578125" style="400" customWidth="1"/>
    <col min="8195" max="8195" width="14.28515625" style="400" customWidth="1"/>
    <col min="8196" max="8197" width="8" style="400" customWidth="1"/>
    <col min="8198" max="8200" width="4.7109375" style="400" customWidth="1"/>
    <col min="8201" max="8205" width="14.28515625" style="400" customWidth="1"/>
    <col min="8206" max="8206" width="8.7109375" style="400" customWidth="1"/>
    <col min="8207" max="8226" width="9.140625" style="400" customWidth="1"/>
    <col min="8227" max="8227" width="12.140625" style="400" customWidth="1"/>
    <col min="8228" max="8228" width="1.7109375" style="400" customWidth="1"/>
    <col min="8229" max="8229" width="29.28515625" style="400" customWidth="1"/>
    <col min="8230" max="8230" width="15.85546875" style="400" customWidth="1"/>
    <col min="8231" max="8231" width="10" style="400" customWidth="1"/>
    <col min="8232" max="8232" width="9.140625" style="400"/>
    <col min="8233" max="8233" width="27" style="400" customWidth="1"/>
    <col min="8234" max="8447" width="9.140625" style="400"/>
    <col min="8448" max="8448" width="15.5703125" style="400" customWidth="1"/>
    <col min="8449" max="8449" width="7.140625" style="400" customWidth="1"/>
    <col min="8450" max="8450" width="21.42578125" style="400" customWidth="1"/>
    <col min="8451" max="8451" width="14.28515625" style="400" customWidth="1"/>
    <col min="8452" max="8453" width="8" style="400" customWidth="1"/>
    <col min="8454" max="8456" width="4.7109375" style="400" customWidth="1"/>
    <col min="8457" max="8461" width="14.28515625" style="400" customWidth="1"/>
    <col min="8462" max="8462" width="8.7109375" style="400" customWidth="1"/>
    <col min="8463" max="8482" width="9.140625" style="400" customWidth="1"/>
    <col min="8483" max="8483" width="12.140625" style="400" customWidth="1"/>
    <col min="8484" max="8484" width="1.7109375" style="400" customWidth="1"/>
    <col min="8485" max="8485" width="29.28515625" style="400" customWidth="1"/>
    <col min="8486" max="8486" width="15.85546875" style="400" customWidth="1"/>
    <col min="8487" max="8487" width="10" style="400" customWidth="1"/>
    <col min="8488" max="8488" width="9.140625" style="400"/>
    <col min="8489" max="8489" width="27" style="400" customWidth="1"/>
    <col min="8490" max="8703" width="9.140625" style="400"/>
    <col min="8704" max="8704" width="15.5703125" style="400" customWidth="1"/>
    <col min="8705" max="8705" width="7.140625" style="400" customWidth="1"/>
    <col min="8706" max="8706" width="21.42578125" style="400" customWidth="1"/>
    <col min="8707" max="8707" width="14.28515625" style="400" customWidth="1"/>
    <col min="8708" max="8709" width="8" style="400" customWidth="1"/>
    <col min="8710" max="8712" width="4.7109375" style="400" customWidth="1"/>
    <col min="8713" max="8717" width="14.28515625" style="400" customWidth="1"/>
    <col min="8718" max="8718" width="8.7109375" style="400" customWidth="1"/>
    <col min="8719" max="8738" width="9.140625" style="400" customWidth="1"/>
    <col min="8739" max="8739" width="12.140625" style="400" customWidth="1"/>
    <col min="8740" max="8740" width="1.7109375" style="400" customWidth="1"/>
    <col min="8741" max="8741" width="29.28515625" style="400" customWidth="1"/>
    <col min="8742" max="8742" width="15.85546875" style="400" customWidth="1"/>
    <col min="8743" max="8743" width="10" style="400" customWidth="1"/>
    <col min="8744" max="8744" width="9.140625" style="400"/>
    <col min="8745" max="8745" width="27" style="400" customWidth="1"/>
    <col min="8746" max="8959" width="9.140625" style="400"/>
    <col min="8960" max="8960" width="15.5703125" style="400" customWidth="1"/>
    <col min="8961" max="8961" width="7.140625" style="400" customWidth="1"/>
    <col min="8962" max="8962" width="21.42578125" style="400" customWidth="1"/>
    <col min="8963" max="8963" width="14.28515625" style="400" customWidth="1"/>
    <col min="8964" max="8965" width="8" style="400" customWidth="1"/>
    <col min="8966" max="8968" width="4.7109375" style="400" customWidth="1"/>
    <col min="8969" max="8973" width="14.28515625" style="400" customWidth="1"/>
    <col min="8974" max="8974" width="8.7109375" style="400" customWidth="1"/>
    <col min="8975" max="8994" width="9.140625" style="400" customWidth="1"/>
    <col min="8995" max="8995" width="12.140625" style="400" customWidth="1"/>
    <col min="8996" max="8996" width="1.7109375" style="400" customWidth="1"/>
    <col min="8997" max="8997" width="29.28515625" style="400" customWidth="1"/>
    <col min="8998" max="8998" width="15.85546875" style="400" customWidth="1"/>
    <col min="8999" max="8999" width="10" style="400" customWidth="1"/>
    <col min="9000" max="9000" width="9.140625" style="400"/>
    <col min="9001" max="9001" width="27" style="400" customWidth="1"/>
    <col min="9002" max="9215" width="9.140625" style="400"/>
    <col min="9216" max="9216" width="15.5703125" style="400" customWidth="1"/>
    <col min="9217" max="9217" width="7.140625" style="400" customWidth="1"/>
    <col min="9218" max="9218" width="21.42578125" style="400" customWidth="1"/>
    <col min="9219" max="9219" width="14.28515625" style="400" customWidth="1"/>
    <col min="9220" max="9221" width="8" style="400" customWidth="1"/>
    <col min="9222" max="9224" width="4.7109375" style="400" customWidth="1"/>
    <col min="9225" max="9229" width="14.28515625" style="400" customWidth="1"/>
    <col min="9230" max="9230" width="8.7109375" style="400" customWidth="1"/>
    <col min="9231" max="9250" width="9.140625" style="400" customWidth="1"/>
    <col min="9251" max="9251" width="12.140625" style="400" customWidth="1"/>
    <col min="9252" max="9252" width="1.7109375" style="400" customWidth="1"/>
    <col min="9253" max="9253" width="29.28515625" style="400" customWidth="1"/>
    <col min="9254" max="9254" width="15.85546875" style="400" customWidth="1"/>
    <col min="9255" max="9255" width="10" style="400" customWidth="1"/>
    <col min="9256" max="9256" width="9.140625" style="400"/>
    <col min="9257" max="9257" width="27" style="400" customWidth="1"/>
    <col min="9258" max="9471" width="9.140625" style="400"/>
    <col min="9472" max="9472" width="15.5703125" style="400" customWidth="1"/>
    <col min="9473" max="9473" width="7.140625" style="400" customWidth="1"/>
    <col min="9474" max="9474" width="21.42578125" style="400" customWidth="1"/>
    <col min="9475" max="9475" width="14.28515625" style="400" customWidth="1"/>
    <col min="9476" max="9477" width="8" style="400" customWidth="1"/>
    <col min="9478" max="9480" width="4.7109375" style="400" customWidth="1"/>
    <col min="9481" max="9485" width="14.28515625" style="400" customWidth="1"/>
    <col min="9486" max="9486" width="8.7109375" style="400" customWidth="1"/>
    <col min="9487" max="9506" width="9.140625" style="400" customWidth="1"/>
    <col min="9507" max="9507" width="12.140625" style="400" customWidth="1"/>
    <col min="9508" max="9508" width="1.7109375" style="400" customWidth="1"/>
    <col min="9509" max="9509" width="29.28515625" style="400" customWidth="1"/>
    <col min="9510" max="9510" width="15.85546875" style="400" customWidth="1"/>
    <col min="9511" max="9511" width="10" style="400" customWidth="1"/>
    <col min="9512" max="9512" width="9.140625" style="400"/>
    <col min="9513" max="9513" width="27" style="400" customWidth="1"/>
    <col min="9514" max="9727" width="9.140625" style="400"/>
    <col min="9728" max="9728" width="15.5703125" style="400" customWidth="1"/>
    <col min="9729" max="9729" width="7.140625" style="400" customWidth="1"/>
    <col min="9730" max="9730" width="21.42578125" style="400" customWidth="1"/>
    <col min="9731" max="9731" width="14.28515625" style="400" customWidth="1"/>
    <col min="9732" max="9733" width="8" style="400" customWidth="1"/>
    <col min="9734" max="9736" width="4.7109375" style="400" customWidth="1"/>
    <col min="9737" max="9741" width="14.28515625" style="400" customWidth="1"/>
    <col min="9742" max="9742" width="8.7109375" style="400" customWidth="1"/>
    <col min="9743" max="9762" width="9.140625" style="400" customWidth="1"/>
    <col min="9763" max="9763" width="12.140625" style="400" customWidth="1"/>
    <col min="9764" max="9764" width="1.7109375" style="400" customWidth="1"/>
    <col min="9765" max="9765" width="29.28515625" style="400" customWidth="1"/>
    <col min="9766" max="9766" width="15.85546875" style="400" customWidth="1"/>
    <col min="9767" max="9767" width="10" style="400" customWidth="1"/>
    <col min="9768" max="9768" width="9.140625" style="400"/>
    <col min="9769" max="9769" width="27" style="400" customWidth="1"/>
    <col min="9770" max="9983" width="9.140625" style="400"/>
    <col min="9984" max="9984" width="15.5703125" style="400" customWidth="1"/>
    <col min="9985" max="9985" width="7.140625" style="400" customWidth="1"/>
    <col min="9986" max="9986" width="21.42578125" style="400" customWidth="1"/>
    <col min="9987" max="9987" width="14.28515625" style="400" customWidth="1"/>
    <col min="9988" max="9989" width="8" style="400" customWidth="1"/>
    <col min="9990" max="9992" width="4.7109375" style="400" customWidth="1"/>
    <col min="9993" max="9997" width="14.28515625" style="400" customWidth="1"/>
    <col min="9998" max="9998" width="8.7109375" style="400" customWidth="1"/>
    <col min="9999" max="10018" width="9.140625" style="400" customWidth="1"/>
    <col min="10019" max="10019" width="12.140625" style="400" customWidth="1"/>
    <col min="10020" max="10020" width="1.7109375" style="400" customWidth="1"/>
    <col min="10021" max="10021" width="29.28515625" style="400" customWidth="1"/>
    <col min="10022" max="10022" width="15.85546875" style="400" customWidth="1"/>
    <col min="10023" max="10023" width="10" style="400" customWidth="1"/>
    <col min="10024" max="10024" width="9.140625" style="400"/>
    <col min="10025" max="10025" width="27" style="400" customWidth="1"/>
    <col min="10026" max="10239" width="9.140625" style="400"/>
    <col min="10240" max="10240" width="15.5703125" style="400" customWidth="1"/>
    <col min="10241" max="10241" width="7.140625" style="400" customWidth="1"/>
    <col min="10242" max="10242" width="21.42578125" style="400" customWidth="1"/>
    <col min="10243" max="10243" width="14.28515625" style="400" customWidth="1"/>
    <col min="10244" max="10245" width="8" style="400" customWidth="1"/>
    <col min="10246" max="10248" width="4.7109375" style="400" customWidth="1"/>
    <col min="10249" max="10253" width="14.28515625" style="400" customWidth="1"/>
    <col min="10254" max="10254" width="8.7109375" style="400" customWidth="1"/>
    <col min="10255" max="10274" width="9.140625" style="400" customWidth="1"/>
    <col min="10275" max="10275" width="12.140625" style="400" customWidth="1"/>
    <col min="10276" max="10276" width="1.7109375" style="400" customWidth="1"/>
    <col min="10277" max="10277" width="29.28515625" style="400" customWidth="1"/>
    <col min="10278" max="10278" width="15.85546875" style="400" customWidth="1"/>
    <col min="10279" max="10279" width="10" style="400" customWidth="1"/>
    <col min="10280" max="10280" width="9.140625" style="400"/>
    <col min="10281" max="10281" width="27" style="400" customWidth="1"/>
    <col min="10282" max="10495" width="9.140625" style="400"/>
    <col min="10496" max="10496" width="15.5703125" style="400" customWidth="1"/>
    <col min="10497" max="10497" width="7.140625" style="400" customWidth="1"/>
    <col min="10498" max="10498" width="21.42578125" style="400" customWidth="1"/>
    <col min="10499" max="10499" width="14.28515625" style="400" customWidth="1"/>
    <col min="10500" max="10501" width="8" style="400" customWidth="1"/>
    <col min="10502" max="10504" width="4.7109375" style="400" customWidth="1"/>
    <col min="10505" max="10509" width="14.28515625" style="400" customWidth="1"/>
    <col min="10510" max="10510" width="8.7109375" style="400" customWidth="1"/>
    <col min="10511" max="10530" width="9.140625" style="400" customWidth="1"/>
    <col min="10531" max="10531" width="12.140625" style="400" customWidth="1"/>
    <col min="10532" max="10532" width="1.7109375" style="400" customWidth="1"/>
    <col min="10533" max="10533" width="29.28515625" style="400" customWidth="1"/>
    <col min="10534" max="10534" width="15.85546875" style="400" customWidth="1"/>
    <col min="10535" max="10535" width="10" style="400" customWidth="1"/>
    <col min="10536" max="10536" width="9.140625" style="400"/>
    <col min="10537" max="10537" width="27" style="400" customWidth="1"/>
    <col min="10538" max="10751" width="9.140625" style="400"/>
    <col min="10752" max="10752" width="15.5703125" style="400" customWidth="1"/>
    <col min="10753" max="10753" width="7.140625" style="400" customWidth="1"/>
    <col min="10754" max="10754" width="21.42578125" style="400" customWidth="1"/>
    <col min="10755" max="10755" width="14.28515625" style="400" customWidth="1"/>
    <col min="10756" max="10757" width="8" style="400" customWidth="1"/>
    <col min="10758" max="10760" width="4.7109375" style="400" customWidth="1"/>
    <col min="10761" max="10765" width="14.28515625" style="400" customWidth="1"/>
    <col min="10766" max="10766" width="8.7109375" style="400" customWidth="1"/>
    <col min="10767" max="10786" width="9.140625" style="400" customWidth="1"/>
    <col min="10787" max="10787" width="12.140625" style="400" customWidth="1"/>
    <col min="10788" max="10788" width="1.7109375" style="400" customWidth="1"/>
    <col min="10789" max="10789" width="29.28515625" style="400" customWidth="1"/>
    <col min="10790" max="10790" width="15.85546875" style="400" customWidth="1"/>
    <col min="10791" max="10791" width="10" style="400" customWidth="1"/>
    <col min="10792" max="10792" width="9.140625" style="400"/>
    <col min="10793" max="10793" width="27" style="400" customWidth="1"/>
    <col min="10794" max="11007" width="9.140625" style="400"/>
    <col min="11008" max="11008" width="15.5703125" style="400" customWidth="1"/>
    <col min="11009" max="11009" width="7.140625" style="400" customWidth="1"/>
    <col min="11010" max="11010" width="21.42578125" style="400" customWidth="1"/>
    <col min="11011" max="11011" width="14.28515625" style="400" customWidth="1"/>
    <col min="11012" max="11013" width="8" style="400" customWidth="1"/>
    <col min="11014" max="11016" width="4.7109375" style="400" customWidth="1"/>
    <col min="11017" max="11021" width="14.28515625" style="400" customWidth="1"/>
    <col min="11022" max="11022" width="8.7109375" style="400" customWidth="1"/>
    <col min="11023" max="11042" width="9.140625" style="400" customWidth="1"/>
    <col min="11043" max="11043" width="12.140625" style="400" customWidth="1"/>
    <col min="11044" max="11044" width="1.7109375" style="400" customWidth="1"/>
    <col min="11045" max="11045" width="29.28515625" style="400" customWidth="1"/>
    <col min="11046" max="11046" width="15.85546875" style="400" customWidth="1"/>
    <col min="11047" max="11047" width="10" style="400" customWidth="1"/>
    <col min="11048" max="11048" width="9.140625" style="400"/>
    <col min="11049" max="11049" width="27" style="400" customWidth="1"/>
    <col min="11050" max="11263" width="9.140625" style="400"/>
    <col min="11264" max="11264" width="15.5703125" style="400" customWidth="1"/>
    <col min="11265" max="11265" width="7.140625" style="400" customWidth="1"/>
    <col min="11266" max="11266" width="21.42578125" style="400" customWidth="1"/>
    <col min="11267" max="11267" width="14.28515625" style="400" customWidth="1"/>
    <col min="11268" max="11269" width="8" style="400" customWidth="1"/>
    <col min="11270" max="11272" width="4.7109375" style="400" customWidth="1"/>
    <col min="11273" max="11277" width="14.28515625" style="400" customWidth="1"/>
    <col min="11278" max="11278" width="8.7109375" style="400" customWidth="1"/>
    <col min="11279" max="11298" width="9.140625" style="400" customWidth="1"/>
    <col min="11299" max="11299" width="12.140625" style="400" customWidth="1"/>
    <col min="11300" max="11300" width="1.7109375" style="400" customWidth="1"/>
    <col min="11301" max="11301" width="29.28515625" style="400" customWidth="1"/>
    <col min="11302" max="11302" width="15.85546875" style="400" customWidth="1"/>
    <col min="11303" max="11303" width="10" style="400" customWidth="1"/>
    <col min="11304" max="11304" width="9.140625" style="400"/>
    <col min="11305" max="11305" width="27" style="400" customWidth="1"/>
    <col min="11306" max="11519" width="9.140625" style="400"/>
    <col min="11520" max="11520" width="15.5703125" style="400" customWidth="1"/>
    <col min="11521" max="11521" width="7.140625" style="400" customWidth="1"/>
    <col min="11522" max="11522" width="21.42578125" style="400" customWidth="1"/>
    <col min="11523" max="11523" width="14.28515625" style="400" customWidth="1"/>
    <col min="11524" max="11525" width="8" style="400" customWidth="1"/>
    <col min="11526" max="11528" width="4.7109375" style="400" customWidth="1"/>
    <col min="11529" max="11533" width="14.28515625" style="400" customWidth="1"/>
    <col min="11534" max="11534" width="8.7109375" style="400" customWidth="1"/>
    <col min="11535" max="11554" width="9.140625" style="400" customWidth="1"/>
    <col min="11555" max="11555" width="12.140625" style="400" customWidth="1"/>
    <col min="11556" max="11556" width="1.7109375" style="400" customWidth="1"/>
    <col min="11557" max="11557" width="29.28515625" style="400" customWidth="1"/>
    <col min="11558" max="11558" width="15.85546875" style="400" customWidth="1"/>
    <col min="11559" max="11559" width="10" style="400" customWidth="1"/>
    <col min="11560" max="11560" width="9.140625" style="400"/>
    <col min="11561" max="11561" width="27" style="400" customWidth="1"/>
    <col min="11562" max="11775" width="9.140625" style="400"/>
    <col min="11776" max="11776" width="15.5703125" style="400" customWidth="1"/>
    <col min="11777" max="11777" width="7.140625" style="400" customWidth="1"/>
    <col min="11778" max="11778" width="21.42578125" style="400" customWidth="1"/>
    <col min="11779" max="11779" width="14.28515625" style="400" customWidth="1"/>
    <col min="11780" max="11781" width="8" style="400" customWidth="1"/>
    <col min="11782" max="11784" width="4.7109375" style="400" customWidth="1"/>
    <col min="11785" max="11789" width="14.28515625" style="400" customWidth="1"/>
    <col min="11790" max="11790" width="8.7109375" style="400" customWidth="1"/>
    <col min="11791" max="11810" width="9.140625" style="400" customWidth="1"/>
    <col min="11811" max="11811" width="12.140625" style="400" customWidth="1"/>
    <col min="11812" max="11812" width="1.7109375" style="400" customWidth="1"/>
    <col min="11813" max="11813" width="29.28515625" style="400" customWidth="1"/>
    <col min="11814" max="11814" width="15.85546875" style="400" customWidth="1"/>
    <col min="11815" max="11815" width="10" style="400" customWidth="1"/>
    <col min="11816" max="11816" width="9.140625" style="400"/>
    <col min="11817" max="11817" width="27" style="400" customWidth="1"/>
    <col min="11818" max="12031" width="9.140625" style="400"/>
    <col min="12032" max="12032" width="15.5703125" style="400" customWidth="1"/>
    <col min="12033" max="12033" width="7.140625" style="400" customWidth="1"/>
    <col min="12034" max="12034" width="21.42578125" style="400" customWidth="1"/>
    <col min="12035" max="12035" width="14.28515625" style="400" customWidth="1"/>
    <col min="12036" max="12037" width="8" style="400" customWidth="1"/>
    <col min="12038" max="12040" width="4.7109375" style="400" customWidth="1"/>
    <col min="12041" max="12045" width="14.28515625" style="400" customWidth="1"/>
    <col min="12046" max="12046" width="8.7109375" style="400" customWidth="1"/>
    <col min="12047" max="12066" width="9.140625" style="400" customWidth="1"/>
    <col min="12067" max="12067" width="12.140625" style="400" customWidth="1"/>
    <col min="12068" max="12068" width="1.7109375" style="400" customWidth="1"/>
    <col min="12069" max="12069" width="29.28515625" style="400" customWidth="1"/>
    <col min="12070" max="12070" width="15.85546875" style="400" customWidth="1"/>
    <col min="12071" max="12071" width="10" style="400" customWidth="1"/>
    <col min="12072" max="12072" width="9.140625" style="400"/>
    <col min="12073" max="12073" width="27" style="400" customWidth="1"/>
    <col min="12074" max="12287" width="9.140625" style="400"/>
    <col min="12288" max="12288" width="15.5703125" style="400" customWidth="1"/>
    <col min="12289" max="12289" width="7.140625" style="400" customWidth="1"/>
    <col min="12290" max="12290" width="21.42578125" style="400" customWidth="1"/>
    <col min="12291" max="12291" width="14.28515625" style="400" customWidth="1"/>
    <col min="12292" max="12293" width="8" style="400" customWidth="1"/>
    <col min="12294" max="12296" width="4.7109375" style="400" customWidth="1"/>
    <col min="12297" max="12301" width="14.28515625" style="400" customWidth="1"/>
    <col min="12302" max="12302" width="8.7109375" style="400" customWidth="1"/>
    <col min="12303" max="12322" width="9.140625" style="400" customWidth="1"/>
    <col min="12323" max="12323" width="12.140625" style="400" customWidth="1"/>
    <col min="12324" max="12324" width="1.7109375" style="400" customWidth="1"/>
    <col min="12325" max="12325" width="29.28515625" style="400" customWidth="1"/>
    <col min="12326" max="12326" width="15.85546875" style="400" customWidth="1"/>
    <col min="12327" max="12327" width="10" style="400" customWidth="1"/>
    <col min="12328" max="12328" width="9.140625" style="400"/>
    <col min="12329" max="12329" width="27" style="400" customWidth="1"/>
    <col min="12330" max="12543" width="9.140625" style="400"/>
    <col min="12544" max="12544" width="15.5703125" style="400" customWidth="1"/>
    <col min="12545" max="12545" width="7.140625" style="400" customWidth="1"/>
    <col min="12546" max="12546" width="21.42578125" style="400" customWidth="1"/>
    <col min="12547" max="12547" width="14.28515625" style="400" customWidth="1"/>
    <col min="12548" max="12549" width="8" style="400" customWidth="1"/>
    <col min="12550" max="12552" width="4.7109375" style="400" customWidth="1"/>
    <col min="12553" max="12557" width="14.28515625" style="400" customWidth="1"/>
    <col min="12558" max="12558" width="8.7109375" style="400" customWidth="1"/>
    <col min="12559" max="12578" width="9.140625" style="400" customWidth="1"/>
    <col min="12579" max="12579" width="12.140625" style="400" customWidth="1"/>
    <col min="12580" max="12580" width="1.7109375" style="400" customWidth="1"/>
    <col min="12581" max="12581" width="29.28515625" style="400" customWidth="1"/>
    <col min="12582" max="12582" width="15.85546875" style="400" customWidth="1"/>
    <col min="12583" max="12583" width="10" style="400" customWidth="1"/>
    <col min="12584" max="12584" width="9.140625" style="400"/>
    <col min="12585" max="12585" width="27" style="400" customWidth="1"/>
    <col min="12586" max="12799" width="9.140625" style="400"/>
    <col min="12800" max="12800" width="15.5703125" style="400" customWidth="1"/>
    <col min="12801" max="12801" width="7.140625" style="400" customWidth="1"/>
    <col min="12802" max="12802" width="21.42578125" style="400" customWidth="1"/>
    <col min="12803" max="12803" width="14.28515625" style="400" customWidth="1"/>
    <col min="12804" max="12805" width="8" style="400" customWidth="1"/>
    <col min="12806" max="12808" width="4.7109375" style="400" customWidth="1"/>
    <col min="12809" max="12813" width="14.28515625" style="400" customWidth="1"/>
    <col min="12814" max="12814" width="8.7109375" style="400" customWidth="1"/>
    <col min="12815" max="12834" width="9.140625" style="400" customWidth="1"/>
    <col min="12835" max="12835" width="12.140625" style="400" customWidth="1"/>
    <col min="12836" max="12836" width="1.7109375" style="400" customWidth="1"/>
    <col min="12837" max="12837" width="29.28515625" style="400" customWidth="1"/>
    <col min="12838" max="12838" width="15.85546875" style="400" customWidth="1"/>
    <col min="12839" max="12839" width="10" style="400" customWidth="1"/>
    <col min="12840" max="12840" width="9.140625" style="400"/>
    <col min="12841" max="12841" width="27" style="400" customWidth="1"/>
    <col min="12842" max="13055" width="9.140625" style="400"/>
    <col min="13056" max="13056" width="15.5703125" style="400" customWidth="1"/>
    <col min="13057" max="13057" width="7.140625" style="400" customWidth="1"/>
    <col min="13058" max="13058" width="21.42578125" style="400" customWidth="1"/>
    <col min="13059" max="13059" width="14.28515625" style="400" customWidth="1"/>
    <col min="13060" max="13061" width="8" style="400" customWidth="1"/>
    <col min="13062" max="13064" width="4.7109375" style="400" customWidth="1"/>
    <col min="13065" max="13069" width="14.28515625" style="400" customWidth="1"/>
    <col min="13070" max="13070" width="8.7109375" style="400" customWidth="1"/>
    <col min="13071" max="13090" width="9.140625" style="400" customWidth="1"/>
    <col min="13091" max="13091" width="12.140625" style="400" customWidth="1"/>
    <col min="13092" max="13092" width="1.7109375" style="400" customWidth="1"/>
    <col min="13093" max="13093" width="29.28515625" style="400" customWidth="1"/>
    <col min="13094" max="13094" width="15.85546875" style="400" customWidth="1"/>
    <col min="13095" max="13095" width="10" style="400" customWidth="1"/>
    <col min="13096" max="13096" width="9.140625" style="400"/>
    <col min="13097" max="13097" width="27" style="400" customWidth="1"/>
    <col min="13098" max="13311" width="9.140625" style="400"/>
    <col min="13312" max="13312" width="15.5703125" style="400" customWidth="1"/>
    <col min="13313" max="13313" width="7.140625" style="400" customWidth="1"/>
    <col min="13314" max="13314" width="21.42578125" style="400" customWidth="1"/>
    <col min="13315" max="13315" width="14.28515625" style="400" customWidth="1"/>
    <col min="13316" max="13317" width="8" style="400" customWidth="1"/>
    <col min="13318" max="13320" width="4.7109375" style="400" customWidth="1"/>
    <col min="13321" max="13325" width="14.28515625" style="400" customWidth="1"/>
    <col min="13326" max="13326" width="8.7109375" style="400" customWidth="1"/>
    <col min="13327" max="13346" width="9.140625" style="400" customWidth="1"/>
    <col min="13347" max="13347" width="12.140625" style="400" customWidth="1"/>
    <col min="13348" max="13348" width="1.7109375" style="400" customWidth="1"/>
    <col min="13349" max="13349" width="29.28515625" style="400" customWidth="1"/>
    <col min="13350" max="13350" width="15.85546875" style="400" customWidth="1"/>
    <col min="13351" max="13351" width="10" style="400" customWidth="1"/>
    <col min="13352" max="13352" width="9.140625" style="400"/>
    <col min="13353" max="13353" width="27" style="400" customWidth="1"/>
    <col min="13354" max="13567" width="9.140625" style="400"/>
    <col min="13568" max="13568" width="15.5703125" style="400" customWidth="1"/>
    <col min="13569" max="13569" width="7.140625" style="400" customWidth="1"/>
    <col min="13570" max="13570" width="21.42578125" style="400" customWidth="1"/>
    <col min="13571" max="13571" width="14.28515625" style="400" customWidth="1"/>
    <col min="13572" max="13573" width="8" style="400" customWidth="1"/>
    <col min="13574" max="13576" width="4.7109375" style="400" customWidth="1"/>
    <col min="13577" max="13581" width="14.28515625" style="400" customWidth="1"/>
    <col min="13582" max="13582" width="8.7109375" style="400" customWidth="1"/>
    <col min="13583" max="13602" width="9.140625" style="400" customWidth="1"/>
    <col min="13603" max="13603" width="12.140625" style="400" customWidth="1"/>
    <col min="13604" max="13604" width="1.7109375" style="400" customWidth="1"/>
    <col min="13605" max="13605" width="29.28515625" style="400" customWidth="1"/>
    <col min="13606" max="13606" width="15.85546875" style="400" customWidth="1"/>
    <col min="13607" max="13607" width="10" style="400" customWidth="1"/>
    <col min="13608" max="13608" width="9.140625" style="400"/>
    <col min="13609" max="13609" width="27" style="400" customWidth="1"/>
    <col min="13610" max="13823" width="9.140625" style="400"/>
    <col min="13824" max="13824" width="15.5703125" style="400" customWidth="1"/>
    <col min="13825" max="13825" width="7.140625" style="400" customWidth="1"/>
    <col min="13826" max="13826" width="21.42578125" style="400" customWidth="1"/>
    <col min="13827" max="13827" width="14.28515625" style="400" customWidth="1"/>
    <col min="13828" max="13829" width="8" style="400" customWidth="1"/>
    <col min="13830" max="13832" width="4.7109375" style="400" customWidth="1"/>
    <col min="13833" max="13837" width="14.28515625" style="400" customWidth="1"/>
    <col min="13838" max="13838" width="8.7109375" style="400" customWidth="1"/>
    <col min="13839" max="13858" width="9.140625" style="400" customWidth="1"/>
    <col min="13859" max="13859" width="12.140625" style="400" customWidth="1"/>
    <col min="13860" max="13860" width="1.7109375" style="400" customWidth="1"/>
    <col min="13861" max="13861" width="29.28515625" style="400" customWidth="1"/>
    <col min="13862" max="13862" width="15.85546875" style="400" customWidth="1"/>
    <col min="13863" max="13863" width="10" style="400" customWidth="1"/>
    <col min="13864" max="13864" width="9.140625" style="400"/>
    <col min="13865" max="13865" width="27" style="400" customWidth="1"/>
    <col min="13866" max="14079" width="9.140625" style="400"/>
    <col min="14080" max="14080" width="15.5703125" style="400" customWidth="1"/>
    <col min="14081" max="14081" width="7.140625" style="400" customWidth="1"/>
    <col min="14082" max="14082" width="21.42578125" style="400" customWidth="1"/>
    <col min="14083" max="14083" width="14.28515625" style="400" customWidth="1"/>
    <col min="14084" max="14085" width="8" style="400" customWidth="1"/>
    <col min="14086" max="14088" width="4.7109375" style="400" customWidth="1"/>
    <col min="14089" max="14093" width="14.28515625" style="400" customWidth="1"/>
    <col min="14094" max="14094" width="8.7109375" style="400" customWidth="1"/>
    <col min="14095" max="14114" width="9.140625" style="400" customWidth="1"/>
    <col min="14115" max="14115" width="12.140625" style="400" customWidth="1"/>
    <col min="14116" max="14116" width="1.7109375" style="400" customWidth="1"/>
    <col min="14117" max="14117" width="29.28515625" style="400" customWidth="1"/>
    <col min="14118" max="14118" width="15.85546875" style="400" customWidth="1"/>
    <col min="14119" max="14119" width="10" style="400" customWidth="1"/>
    <col min="14120" max="14120" width="9.140625" style="400"/>
    <col min="14121" max="14121" width="27" style="400" customWidth="1"/>
    <col min="14122" max="14335" width="9.140625" style="400"/>
    <col min="14336" max="14336" width="15.5703125" style="400" customWidth="1"/>
    <col min="14337" max="14337" width="7.140625" style="400" customWidth="1"/>
    <col min="14338" max="14338" width="21.42578125" style="400" customWidth="1"/>
    <col min="14339" max="14339" width="14.28515625" style="400" customWidth="1"/>
    <col min="14340" max="14341" width="8" style="400" customWidth="1"/>
    <col min="14342" max="14344" width="4.7109375" style="400" customWidth="1"/>
    <col min="14345" max="14349" width="14.28515625" style="400" customWidth="1"/>
    <col min="14350" max="14350" width="8.7109375" style="400" customWidth="1"/>
    <col min="14351" max="14370" width="9.140625" style="400" customWidth="1"/>
    <col min="14371" max="14371" width="12.140625" style="400" customWidth="1"/>
    <col min="14372" max="14372" width="1.7109375" style="400" customWidth="1"/>
    <col min="14373" max="14373" width="29.28515625" style="400" customWidth="1"/>
    <col min="14374" max="14374" width="15.85546875" style="400" customWidth="1"/>
    <col min="14375" max="14375" width="10" style="400" customWidth="1"/>
    <col min="14376" max="14376" width="9.140625" style="400"/>
    <col min="14377" max="14377" width="27" style="400" customWidth="1"/>
    <col min="14378" max="14591" width="9.140625" style="400"/>
    <col min="14592" max="14592" width="15.5703125" style="400" customWidth="1"/>
    <col min="14593" max="14593" width="7.140625" style="400" customWidth="1"/>
    <col min="14594" max="14594" width="21.42578125" style="400" customWidth="1"/>
    <col min="14595" max="14595" width="14.28515625" style="400" customWidth="1"/>
    <col min="14596" max="14597" width="8" style="400" customWidth="1"/>
    <col min="14598" max="14600" width="4.7109375" style="400" customWidth="1"/>
    <col min="14601" max="14605" width="14.28515625" style="400" customWidth="1"/>
    <col min="14606" max="14606" width="8.7109375" style="400" customWidth="1"/>
    <col min="14607" max="14626" width="9.140625" style="400" customWidth="1"/>
    <col min="14627" max="14627" width="12.140625" style="400" customWidth="1"/>
    <col min="14628" max="14628" width="1.7109375" style="400" customWidth="1"/>
    <col min="14629" max="14629" width="29.28515625" style="400" customWidth="1"/>
    <col min="14630" max="14630" width="15.85546875" style="400" customWidth="1"/>
    <col min="14631" max="14631" width="10" style="400" customWidth="1"/>
    <col min="14632" max="14632" width="9.140625" style="400"/>
    <col min="14633" max="14633" width="27" style="400" customWidth="1"/>
    <col min="14634" max="14847" width="9.140625" style="400"/>
    <col min="14848" max="14848" width="15.5703125" style="400" customWidth="1"/>
    <col min="14849" max="14849" width="7.140625" style="400" customWidth="1"/>
    <col min="14850" max="14850" width="21.42578125" style="400" customWidth="1"/>
    <col min="14851" max="14851" width="14.28515625" style="400" customWidth="1"/>
    <col min="14852" max="14853" width="8" style="400" customWidth="1"/>
    <col min="14854" max="14856" width="4.7109375" style="400" customWidth="1"/>
    <col min="14857" max="14861" width="14.28515625" style="400" customWidth="1"/>
    <col min="14862" max="14862" width="8.7109375" style="400" customWidth="1"/>
    <col min="14863" max="14882" width="9.140625" style="400" customWidth="1"/>
    <col min="14883" max="14883" width="12.140625" style="400" customWidth="1"/>
    <col min="14884" max="14884" width="1.7109375" style="400" customWidth="1"/>
    <col min="14885" max="14885" width="29.28515625" style="400" customWidth="1"/>
    <col min="14886" max="14886" width="15.85546875" style="400" customWidth="1"/>
    <col min="14887" max="14887" width="10" style="400" customWidth="1"/>
    <col min="14888" max="14888" width="9.140625" style="400"/>
    <col min="14889" max="14889" width="27" style="400" customWidth="1"/>
    <col min="14890" max="15103" width="9.140625" style="400"/>
    <col min="15104" max="15104" width="15.5703125" style="400" customWidth="1"/>
    <col min="15105" max="15105" width="7.140625" style="400" customWidth="1"/>
    <col min="15106" max="15106" width="21.42578125" style="400" customWidth="1"/>
    <col min="15107" max="15107" width="14.28515625" style="400" customWidth="1"/>
    <col min="15108" max="15109" width="8" style="400" customWidth="1"/>
    <col min="15110" max="15112" width="4.7109375" style="400" customWidth="1"/>
    <col min="15113" max="15117" width="14.28515625" style="400" customWidth="1"/>
    <col min="15118" max="15118" width="8.7109375" style="400" customWidth="1"/>
    <col min="15119" max="15138" width="9.140625" style="400" customWidth="1"/>
    <col min="15139" max="15139" width="12.140625" style="400" customWidth="1"/>
    <col min="15140" max="15140" width="1.7109375" style="400" customWidth="1"/>
    <col min="15141" max="15141" width="29.28515625" style="400" customWidth="1"/>
    <col min="15142" max="15142" width="15.85546875" style="400" customWidth="1"/>
    <col min="15143" max="15143" width="10" style="400" customWidth="1"/>
    <col min="15144" max="15144" width="9.140625" style="400"/>
    <col min="15145" max="15145" width="27" style="400" customWidth="1"/>
    <col min="15146" max="15359" width="9.140625" style="400"/>
    <col min="15360" max="15360" width="15.5703125" style="400" customWidth="1"/>
    <col min="15361" max="15361" width="7.140625" style="400" customWidth="1"/>
    <col min="15362" max="15362" width="21.42578125" style="400" customWidth="1"/>
    <col min="15363" max="15363" width="14.28515625" style="400" customWidth="1"/>
    <col min="15364" max="15365" width="8" style="400" customWidth="1"/>
    <col min="15366" max="15368" width="4.7109375" style="400" customWidth="1"/>
    <col min="15369" max="15373" width="14.28515625" style="400" customWidth="1"/>
    <col min="15374" max="15374" width="8.7109375" style="400" customWidth="1"/>
    <col min="15375" max="15394" width="9.140625" style="400" customWidth="1"/>
    <col min="15395" max="15395" width="12.140625" style="400" customWidth="1"/>
    <col min="15396" max="15396" width="1.7109375" style="400" customWidth="1"/>
    <col min="15397" max="15397" width="29.28515625" style="400" customWidth="1"/>
    <col min="15398" max="15398" width="15.85546875" style="400" customWidth="1"/>
    <col min="15399" max="15399" width="10" style="400" customWidth="1"/>
    <col min="15400" max="15400" width="9.140625" style="400"/>
    <col min="15401" max="15401" width="27" style="400" customWidth="1"/>
    <col min="15402" max="15615" width="9.140625" style="400"/>
    <col min="15616" max="15616" width="15.5703125" style="400" customWidth="1"/>
    <col min="15617" max="15617" width="7.140625" style="400" customWidth="1"/>
    <col min="15618" max="15618" width="21.42578125" style="400" customWidth="1"/>
    <col min="15619" max="15619" width="14.28515625" style="400" customWidth="1"/>
    <col min="15620" max="15621" width="8" style="400" customWidth="1"/>
    <col min="15622" max="15624" width="4.7109375" style="400" customWidth="1"/>
    <col min="15625" max="15629" width="14.28515625" style="400" customWidth="1"/>
    <col min="15630" max="15630" width="8.7109375" style="400" customWidth="1"/>
    <col min="15631" max="15650" width="9.140625" style="400" customWidth="1"/>
    <col min="15651" max="15651" width="12.140625" style="400" customWidth="1"/>
    <col min="15652" max="15652" width="1.7109375" style="400" customWidth="1"/>
    <col min="15653" max="15653" width="29.28515625" style="400" customWidth="1"/>
    <col min="15654" max="15654" width="15.85546875" style="400" customWidth="1"/>
    <col min="15655" max="15655" width="10" style="400" customWidth="1"/>
    <col min="15656" max="15656" width="9.140625" style="400"/>
    <col min="15657" max="15657" width="27" style="400" customWidth="1"/>
    <col min="15658" max="15871" width="9.140625" style="400"/>
    <col min="15872" max="15872" width="15.5703125" style="400" customWidth="1"/>
    <col min="15873" max="15873" width="7.140625" style="400" customWidth="1"/>
    <col min="15874" max="15874" width="21.42578125" style="400" customWidth="1"/>
    <col min="15875" max="15875" width="14.28515625" style="400" customWidth="1"/>
    <col min="15876" max="15877" width="8" style="400" customWidth="1"/>
    <col min="15878" max="15880" width="4.7109375" style="400" customWidth="1"/>
    <col min="15881" max="15885" width="14.28515625" style="400" customWidth="1"/>
    <col min="15886" max="15886" width="8.7109375" style="400" customWidth="1"/>
    <col min="15887" max="15906" width="9.140625" style="400" customWidth="1"/>
    <col min="15907" max="15907" width="12.140625" style="400" customWidth="1"/>
    <col min="15908" max="15908" width="1.7109375" style="400" customWidth="1"/>
    <col min="15909" max="15909" width="29.28515625" style="400" customWidth="1"/>
    <col min="15910" max="15910" width="15.85546875" style="400" customWidth="1"/>
    <col min="15911" max="15911" width="10" style="400" customWidth="1"/>
    <col min="15912" max="15912" width="9.140625" style="400"/>
    <col min="15913" max="15913" width="27" style="400" customWidth="1"/>
    <col min="15914" max="16127" width="9.140625" style="400"/>
    <col min="16128" max="16128" width="15.5703125" style="400" customWidth="1"/>
    <col min="16129" max="16129" width="7.140625" style="400" customWidth="1"/>
    <col min="16130" max="16130" width="21.42578125" style="400" customWidth="1"/>
    <col min="16131" max="16131" width="14.28515625" style="400" customWidth="1"/>
    <col min="16132" max="16133" width="8" style="400" customWidth="1"/>
    <col min="16134" max="16136" width="4.7109375" style="400" customWidth="1"/>
    <col min="16137" max="16141" width="14.28515625" style="400" customWidth="1"/>
    <col min="16142" max="16142" width="8.7109375" style="400" customWidth="1"/>
    <col min="16143" max="16162" width="9.140625" style="400" customWidth="1"/>
    <col min="16163" max="16163" width="12.140625" style="400" customWidth="1"/>
    <col min="16164" max="16164" width="1.7109375" style="400" customWidth="1"/>
    <col min="16165" max="16165" width="29.28515625" style="400" customWidth="1"/>
    <col min="16166" max="16166" width="15.85546875" style="400" customWidth="1"/>
    <col min="16167" max="16167" width="10" style="400" customWidth="1"/>
    <col min="16168" max="16168" width="9.140625" style="400"/>
    <col min="16169" max="16169" width="27" style="400" customWidth="1"/>
    <col min="16170" max="16382" width="9.140625" style="400"/>
    <col min="16383" max="16384" width="9.140625" style="400" customWidth="1"/>
  </cols>
  <sheetData>
    <row r="1" spans="2:42" s="430" customFormat="1" ht="18" customHeight="1" x14ac:dyDescent="0.15">
      <c r="C1" s="431"/>
      <c r="D1" s="431"/>
      <c r="E1" s="431"/>
    </row>
    <row r="2" spans="2:42" s="430" customFormat="1" ht="18" customHeight="1" x14ac:dyDescent="0.15">
      <c r="C2" s="431"/>
      <c r="D2" s="431"/>
      <c r="E2" s="431"/>
      <c r="W2" s="432"/>
      <c r="X2" s="432"/>
      <c r="Z2" s="432"/>
      <c r="AI2" s="502" t="s">
        <v>886</v>
      </c>
    </row>
    <row r="3" spans="2:42" s="412" customFormat="1" ht="21.75" customHeight="1" x14ac:dyDescent="0.15">
      <c r="B3" s="1085" t="s">
        <v>662</v>
      </c>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c r="AG3" s="1085"/>
      <c r="AH3" s="1085"/>
      <c r="AI3" s="1085"/>
      <c r="AJ3" s="447"/>
      <c r="AK3" s="447"/>
      <c r="AL3" s="447"/>
      <c r="AM3" s="447"/>
      <c r="AN3" s="447"/>
      <c r="AO3" s="447"/>
    </row>
    <row r="4" spans="2:42" ht="15" customHeight="1" x14ac:dyDescent="0.1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7"/>
    </row>
    <row r="5" spans="2:42" s="406" customFormat="1" ht="16.5" customHeight="1" x14ac:dyDescent="0.15">
      <c r="B5" s="1100" t="s">
        <v>637</v>
      </c>
      <c r="C5" s="1116" t="s">
        <v>638</v>
      </c>
      <c r="D5" s="637"/>
      <c r="E5" s="1119" t="s">
        <v>639</v>
      </c>
      <c r="F5" s="1119" t="s">
        <v>640</v>
      </c>
      <c r="G5" s="1121" t="s">
        <v>641</v>
      </c>
      <c r="H5" s="1094"/>
      <c r="I5" s="1122"/>
      <c r="J5" s="1121" t="s">
        <v>642</v>
      </c>
      <c r="K5" s="1094"/>
      <c r="L5" s="1094"/>
      <c r="M5" s="1094"/>
      <c r="N5" s="1094"/>
      <c r="O5" s="1123" t="s">
        <v>771</v>
      </c>
      <c r="P5" s="1126" t="s">
        <v>828</v>
      </c>
      <c r="Q5" s="1127"/>
      <c r="R5" s="1127"/>
      <c r="S5" s="1127"/>
      <c r="T5" s="1127"/>
      <c r="U5" s="1127"/>
      <c r="V5" s="1127"/>
      <c r="W5" s="1127"/>
      <c r="X5" s="1127"/>
      <c r="Y5" s="1127"/>
      <c r="Z5" s="1127"/>
      <c r="AA5" s="1127"/>
      <c r="AB5" s="1127"/>
      <c r="AC5" s="1127"/>
      <c r="AD5" s="1127"/>
      <c r="AE5" s="1127"/>
      <c r="AF5" s="1127"/>
      <c r="AG5" s="1127"/>
      <c r="AH5" s="1127"/>
      <c r="AI5" s="1128"/>
      <c r="AK5" s="399"/>
      <c r="AL5" s="399"/>
      <c r="AM5" s="408"/>
      <c r="AN5" s="408"/>
      <c r="AO5" s="399"/>
      <c r="AP5" s="399"/>
    </row>
    <row r="6" spans="2:42" s="406" customFormat="1" ht="24" customHeight="1" x14ac:dyDescent="0.15">
      <c r="B6" s="1101"/>
      <c r="C6" s="1117"/>
      <c r="D6" s="1137" t="s">
        <v>643</v>
      </c>
      <c r="E6" s="1120"/>
      <c r="F6" s="1120"/>
      <c r="G6" s="1129" t="s">
        <v>644</v>
      </c>
      <c r="H6" s="1129" t="s">
        <v>645</v>
      </c>
      <c r="I6" s="1129" t="s">
        <v>646</v>
      </c>
      <c r="J6" s="1114" t="s">
        <v>647</v>
      </c>
      <c r="K6" s="1114" t="s">
        <v>648</v>
      </c>
      <c r="L6" s="1114" t="s">
        <v>649</v>
      </c>
      <c r="M6" s="1114" t="s">
        <v>642</v>
      </c>
      <c r="N6" s="1114" t="s">
        <v>650</v>
      </c>
      <c r="O6" s="1124"/>
      <c r="P6" s="645" t="s">
        <v>820</v>
      </c>
      <c r="Q6" s="618" t="s">
        <v>167</v>
      </c>
      <c r="R6" s="618" t="s">
        <v>168</v>
      </c>
      <c r="S6" s="618" t="s">
        <v>169</v>
      </c>
      <c r="T6" s="618" t="s">
        <v>170</v>
      </c>
      <c r="U6" s="618" t="s">
        <v>171</v>
      </c>
      <c r="V6" s="618" t="s">
        <v>172</v>
      </c>
      <c r="W6" s="618" t="s">
        <v>173</v>
      </c>
      <c r="X6" s="618" t="s">
        <v>174</v>
      </c>
      <c r="Y6" s="618" t="s">
        <v>175</v>
      </c>
      <c r="Z6" s="618" t="s">
        <v>176</v>
      </c>
      <c r="AA6" s="618" t="s">
        <v>177</v>
      </c>
      <c r="AB6" s="618" t="s">
        <v>178</v>
      </c>
      <c r="AC6" s="618" t="s">
        <v>179</v>
      </c>
      <c r="AD6" s="618" t="s">
        <v>180</v>
      </c>
      <c r="AE6" s="618" t="s">
        <v>181</v>
      </c>
      <c r="AF6" s="618" t="s">
        <v>182</v>
      </c>
      <c r="AG6" s="618" t="s">
        <v>183</v>
      </c>
      <c r="AH6" s="618" t="s">
        <v>184</v>
      </c>
      <c r="AI6" s="644" t="s">
        <v>185</v>
      </c>
      <c r="AK6" s="399"/>
      <c r="AL6" s="399"/>
      <c r="AM6" s="408"/>
      <c r="AN6" s="408"/>
      <c r="AO6" s="399"/>
      <c r="AP6" s="399"/>
    </row>
    <row r="7" spans="2:42" s="406" customFormat="1" ht="15" customHeight="1" x14ac:dyDescent="0.15">
      <c r="B7" s="1102"/>
      <c r="C7" s="1118"/>
      <c r="D7" s="1138"/>
      <c r="E7" s="1115"/>
      <c r="F7" s="1115"/>
      <c r="G7" s="1130"/>
      <c r="H7" s="1130"/>
      <c r="I7" s="1130"/>
      <c r="J7" s="1115"/>
      <c r="K7" s="1115"/>
      <c r="L7" s="1115"/>
      <c r="M7" s="1115"/>
      <c r="N7" s="1115"/>
      <c r="O7" s="1125"/>
      <c r="P7" s="622" t="s">
        <v>186</v>
      </c>
      <c r="Q7" s="516" t="s">
        <v>208</v>
      </c>
      <c r="R7" s="516" t="s">
        <v>209</v>
      </c>
      <c r="S7" s="516" t="s">
        <v>210</v>
      </c>
      <c r="T7" s="516" t="s">
        <v>211</v>
      </c>
      <c r="U7" s="516" t="s">
        <v>212</v>
      </c>
      <c r="V7" s="516" t="s">
        <v>213</v>
      </c>
      <c r="W7" s="516" t="s">
        <v>214</v>
      </c>
      <c r="X7" s="516" t="s">
        <v>215</v>
      </c>
      <c r="Y7" s="516" t="s">
        <v>216</v>
      </c>
      <c r="Z7" s="516" t="s">
        <v>217</v>
      </c>
      <c r="AA7" s="516" t="s">
        <v>218</v>
      </c>
      <c r="AB7" s="516" t="s">
        <v>219</v>
      </c>
      <c r="AC7" s="516" t="s">
        <v>220</v>
      </c>
      <c r="AD7" s="516" t="s">
        <v>221</v>
      </c>
      <c r="AE7" s="516" t="s">
        <v>222</v>
      </c>
      <c r="AF7" s="516" t="s">
        <v>223</v>
      </c>
      <c r="AG7" s="516" t="s">
        <v>224</v>
      </c>
      <c r="AH7" s="516" t="s">
        <v>225</v>
      </c>
      <c r="AI7" s="517" t="s">
        <v>226</v>
      </c>
      <c r="AK7" s="399"/>
      <c r="AL7" s="399"/>
      <c r="AM7" s="408"/>
      <c r="AN7" s="408"/>
      <c r="AO7" s="399"/>
      <c r="AP7" s="399"/>
    </row>
    <row r="8" spans="2:42" ht="15" customHeight="1" x14ac:dyDescent="0.15">
      <c r="B8" s="1131" t="s">
        <v>826</v>
      </c>
      <c r="C8" s="597"/>
      <c r="D8" s="598"/>
      <c r="E8" s="598"/>
      <c r="F8" s="598"/>
      <c r="G8" s="598"/>
      <c r="H8" s="598"/>
      <c r="I8" s="598"/>
      <c r="J8" s="598"/>
      <c r="K8" s="598"/>
      <c r="L8" s="598"/>
      <c r="M8" s="598"/>
      <c r="N8" s="598"/>
      <c r="O8" s="638"/>
      <c r="P8" s="646"/>
      <c r="Q8" s="625"/>
      <c r="R8" s="625"/>
      <c r="S8" s="625"/>
      <c r="T8" s="625"/>
      <c r="U8" s="625"/>
      <c r="V8" s="625"/>
      <c r="W8" s="625"/>
      <c r="X8" s="625"/>
      <c r="Y8" s="625"/>
      <c r="Z8" s="625"/>
      <c r="AA8" s="625"/>
      <c r="AB8" s="625"/>
      <c r="AC8" s="625"/>
      <c r="AD8" s="626"/>
      <c r="AE8" s="626"/>
      <c r="AF8" s="626"/>
      <c r="AG8" s="626"/>
      <c r="AH8" s="626"/>
      <c r="AI8" s="647"/>
      <c r="AK8" s="409"/>
      <c r="AL8" s="409"/>
      <c r="AM8" s="409"/>
      <c r="AN8" s="399"/>
      <c r="AO8" s="409"/>
      <c r="AP8" s="409"/>
    </row>
    <row r="9" spans="2:42" ht="15" customHeight="1" x14ac:dyDescent="0.15">
      <c r="B9" s="1132"/>
      <c r="C9" s="599"/>
      <c r="D9" s="499"/>
      <c r="E9" s="499"/>
      <c r="F9" s="499"/>
      <c r="G9" s="499"/>
      <c r="H9" s="499"/>
      <c r="I9" s="499"/>
      <c r="J9" s="499"/>
      <c r="K9" s="499"/>
      <c r="L9" s="499"/>
      <c r="M9" s="499"/>
      <c r="N9" s="499"/>
      <c r="O9" s="639"/>
      <c r="P9" s="648"/>
      <c r="Q9" s="627"/>
      <c r="R9" s="627"/>
      <c r="S9" s="627"/>
      <c r="T9" s="627"/>
      <c r="U9" s="627"/>
      <c r="V9" s="627"/>
      <c r="W9" s="627"/>
      <c r="X9" s="627"/>
      <c r="Y9" s="627"/>
      <c r="Z9" s="627"/>
      <c r="AA9" s="627"/>
      <c r="AB9" s="627"/>
      <c r="AC9" s="627"/>
      <c r="AD9" s="628"/>
      <c r="AE9" s="628"/>
      <c r="AF9" s="628"/>
      <c r="AG9" s="628"/>
      <c r="AH9" s="628"/>
      <c r="AI9" s="649"/>
      <c r="AK9" s="409"/>
      <c r="AL9" s="409"/>
      <c r="AM9" s="409"/>
      <c r="AN9" s="399"/>
      <c r="AO9" s="409"/>
      <c r="AP9" s="409"/>
    </row>
    <row r="10" spans="2:42" ht="15" customHeight="1" x14ac:dyDescent="0.15">
      <c r="B10" s="1132"/>
      <c r="C10" s="599"/>
      <c r="D10" s="499"/>
      <c r="E10" s="499"/>
      <c r="F10" s="499"/>
      <c r="G10" s="499"/>
      <c r="H10" s="499"/>
      <c r="I10" s="499"/>
      <c r="J10" s="499"/>
      <c r="K10" s="499"/>
      <c r="L10" s="499"/>
      <c r="M10" s="499"/>
      <c r="N10" s="499"/>
      <c r="O10" s="639"/>
      <c r="P10" s="648"/>
      <c r="Q10" s="627"/>
      <c r="R10" s="627"/>
      <c r="S10" s="627"/>
      <c r="T10" s="627"/>
      <c r="U10" s="627"/>
      <c r="V10" s="627"/>
      <c r="W10" s="627"/>
      <c r="X10" s="627"/>
      <c r="Y10" s="627"/>
      <c r="Z10" s="627"/>
      <c r="AA10" s="627"/>
      <c r="AB10" s="627"/>
      <c r="AC10" s="627"/>
      <c r="AD10" s="628"/>
      <c r="AE10" s="628"/>
      <c r="AF10" s="628"/>
      <c r="AG10" s="628"/>
      <c r="AH10" s="628"/>
      <c r="AI10" s="649"/>
      <c r="AK10" s="409"/>
      <c r="AL10" s="409"/>
      <c r="AM10" s="409"/>
      <c r="AN10" s="399"/>
      <c r="AO10" s="409"/>
      <c r="AP10" s="409"/>
    </row>
    <row r="11" spans="2:42" ht="15" customHeight="1" x14ac:dyDescent="0.15">
      <c r="B11" s="1133"/>
      <c r="C11" s="600"/>
      <c r="D11" s="500"/>
      <c r="E11" s="500"/>
      <c r="F11" s="500"/>
      <c r="G11" s="500"/>
      <c r="H11" s="500"/>
      <c r="I11" s="500"/>
      <c r="J11" s="500"/>
      <c r="K11" s="500"/>
      <c r="L11" s="500"/>
      <c r="M11" s="500"/>
      <c r="N11" s="500"/>
      <c r="O11" s="640"/>
      <c r="P11" s="650"/>
      <c r="Q11" s="629"/>
      <c r="R11" s="629"/>
      <c r="S11" s="629"/>
      <c r="T11" s="629"/>
      <c r="U11" s="629"/>
      <c r="V11" s="629"/>
      <c r="W11" s="629"/>
      <c r="X11" s="629"/>
      <c r="Y11" s="629"/>
      <c r="Z11" s="629"/>
      <c r="AA11" s="629"/>
      <c r="AB11" s="629"/>
      <c r="AC11" s="629"/>
      <c r="AD11" s="630"/>
      <c r="AE11" s="630"/>
      <c r="AF11" s="630"/>
      <c r="AG11" s="630"/>
      <c r="AH11" s="630"/>
      <c r="AI11" s="651"/>
      <c r="AK11" s="409"/>
      <c r="AL11" s="409"/>
      <c r="AM11" s="409"/>
      <c r="AN11" s="399"/>
      <c r="AO11" s="409"/>
      <c r="AP11" s="409"/>
    </row>
    <row r="12" spans="2:42" ht="15" customHeight="1" x14ac:dyDescent="0.15">
      <c r="B12" s="1134" t="s">
        <v>651</v>
      </c>
      <c r="C12" s="601"/>
      <c r="D12" s="602"/>
      <c r="E12" s="602"/>
      <c r="F12" s="602"/>
      <c r="G12" s="602"/>
      <c r="H12" s="602"/>
      <c r="I12" s="602"/>
      <c r="J12" s="602"/>
      <c r="K12" s="602"/>
      <c r="L12" s="602"/>
      <c r="M12" s="602"/>
      <c r="N12" s="602"/>
      <c r="O12" s="641"/>
      <c r="P12" s="652"/>
      <c r="Q12" s="631"/>
      <c r="R12" s="631"/>
      <c r="S12" s="631"/>
      <c r="T12" s="631"/>
      <c r="U12" s="631"/>
      <c r="V12" s="631"/>
      <c r="W12" s="631"/>
      <c r="X12" s="631"/>
      <c r="Y12" s="631"/>
      <c r="Z12" s="631"/>
      <c r="AA12" s="631"/>
      <c r="AB12" s="631"/>
      <c r="AC12" s="631"/>
      <c r="AD12" s="632"/>
      <c r="AE12" s="632"/>
      <c r="AF12" s="632"/>
      <c r="AG12" s="632"/>
      <c r="AH12" s="632"/>
      <c r="AI12" s="653"/>
      <c r="AK12" s="409"/>
      <c r="AL12" s="409"/>
      <c r="AM12" s="409"/>
      <c r="AN12" s="399"/>
      <c r="AO12" s="409"/>
      <c r="AP12" s="409"/>
    </row>
    <row r="13" spans="2:42" ht="15" customHeight="1" x14ac:dyDescent="0.15">
      <c r="B13" s="1135"/>
      <c r="C13" s="599"/>
      <c r="D13" s="499"/>
      <c r="E13" s="499"/>
      <c r="F13" s="499"/>
      <c r="G13" s="499"/>
      <c r="H13" s="499"/>
      <c r="I13" s="499"/>
      <c r="J13" s="499"/>
      <c r="K13" s="499"/>
      <c r="L13" s="499"/>
      <c r="M13" s="499"/>
      <c r="N13" s="499"/>
      <c r="O13" s="639"/>
      <c r="P13" s="648"/>
      <c r="Q13" s="627"/>
      <c r="R13" s="627"/>
      <c r="S13" s="627"/>
      <c r="T13" s="627"/>
      <c r="U13" s="627"/>
      <c r="V13" s="627"/>
      <c r="W13" s="627"/>
      <c r="X13" s="627"/>
      <c r="Y13" s="627"/>
      <c r="Z13" s="627"/>
      <c r="AA13" s="627"/>
      <c r="AB13" s="627"/>
      <c r="AC13" s="627"/>
      <c r="AD13" s="628"/>
      <c r="AE13" s="628"/>
      <c r="AF13" s="628"/>
      <c r="AG13" s="628"/>
      <c r="AH13" s="628"/>
      <c r="AI13" s="649"/>
      <c r="AK13" s="409"/>
      <c r="AL13" s="409"/>
      <c r="AM13" s="409"/>
      <c r="AN13" s="399"/>
      <c r="AO13" s="409"/>
      <c r="AP13" s="409"/>
    </row>
    <row r="14" spans="2:42" ht="15" customHeight="1" x14ac:dyDescent="0.15">
      <c r="B14" s="1135"/>
      <c r="C14" s="599"/>
      <c r="D14" s="499"/>
      <c r="E14" s="499"/>
      <c r="F14" s="499"/>
      <c r="G14" s="499"/>
      <c r="H14" s="499"/>
      <c r="I14" s="499"/>
      <c r="J14" s="499"/>
      <c r="K14" s="499"/>
      <c r="L14" s="499"/>
      <c r="M14" s="499"/>
      <c r="N14" s="499"/>
      <c r="O14" s="639"/>
      <c r="P14" s="648"/>
      <c r="Q14" s="627"/>
      <c r="R14" s="627"/>
      <c r="S14" s="627"/>
      <c r="T14" s="627"/>
      <c r="U14" s="627"/>
      <c r="V14" s="627"/>
      <c r="W14" s="627"/>
      <c r="X14" s="627"/>
      <c r="Y14" s="627"/>
      <c r="Z14" s="627"/>
      <c r="AA14" s="627"/>
      <c r="AB14" s="627"/>
      <c r="AC14" s="627"/>
      <c r="AD14" s="628"/>
      <c r="AE14" s="628"/>
      <c r="AF14" s="628"/>
      <c r="AG14" s="628"/>
      <c r="AH14" s="628"/>
      <c r="AI14" s="649"/>
      <c r="AK14" s="409"/>
      <c r="AL14" s="409"/>
      <c r="AM14" s="409"/>
      <c r="AN14" s="399"/>
      <c r="AO14" s="409"/>
      <c r="AP14" s="409"/>
    </row>
    <row r="15" spans="2:42" ht="15" customHeight="1" x14ac:dyDescent="0.15">
      <c r="B15" s="1136"/>
      <c r="C15" s="603"/>
      <c r="D15" s="604"/>
      <c r="E15" s="604"/>
      <c r="F15" s="604"/>
      <c r="G15" s="604"/>
      <c r="H15" s="604"/>
      <c r="I15" s="604"/>
      <c r="J15" s="604"/>
      <c r="K15" s="604"/>
      <c r="L15" s="604"/>
      <c r="M15" s="604"/>
      <c r="N15" s="604"/>
      <c r="O15" s="642"/>
      <c r="P15" s="654"/>
      <c r="Q15" s="633"/>
      <c r="R15" s="633"/>
      <c r="S15" s="633"/>
      <c r="T15" s="633"/>
      <c r="U15" s="633"/>
      <c r="V15" s="633"/>
      <c r="W15" s="633"/>
      <c r="X15" s="633"/>
      <c r="Y15" s="633"/>
      <c r="Z15" s="633"/>
      <c r="AA15" s="633"/>
      <c r="AB15" s="633"/>
      <c r="AC15" s="633"/>
      <c r="AD15" s="634"/>
      <c r="AE15" s="634"/>
      <c r="AF15" s="634"/>
      <c r="AG15" s="634"/>
      <c r="AH15" s="634"/>
      <c r="AI15" s="655"/>
      <c r="AK15" s="409"/>
      <c r="AL15" s="409"/>
      <c r="AM15" s="409"/>
      <c r="AN15" s="399"/>
      <c r="AO15" s="409"/>
      <c r="AP15" s="409"/>
    </row>
    <row r="16" spans="2:42" ht="15" customHeight="1" x14ac:dyDescent="0.15">
      <c r="B16" s="1134" t="s">
        <v>663</v>
      </c>
      <c r="C16" s="601"/>
      <c r="D16" s="602"/>
      <c r="E16" s="602"/>
      <c r="F16" s="602"/>
      <c r="G16" s="602"/>
      <c r="H16" s="602"/>
      <c r="I16" s="602"/>
      <c r="J16" s="602"/>
      <c r="K16" s="602"/>
      <c r="L16" s="602"/>
      <c r="M16" s="602"/>
      <c r="N16" s="602"/>
      <c r="O16" s="641"/>
      <c r="P16" s="652"/>
      <c r="Q16" s="631"/>
      <c r="R16" s="631"/>
      <c r="S16" s="631"/>
      <c r="T16" s="631"/>
      <c r="U16" s="631"/>
      <c r="V16" s="631"/>
      <c r="W16" s="631"/>
      <c r="X16" s="631"/>
      <c r="Y16" s="631"/>
      <c r="Z16" s="631"/>
      <c r="AA16" s="631"/>
      <c r="AB16" s="631"/>
      <c r="AC16" s="631"/>
      <c r="AD16" s="632"/>
      <c r="AE16" s="632"/>
      <c r="AF16" s="632"/>
      <c r="AG16" s="632"/>
      <c r="AH16" s="632"/>
      <c r="AI16" s="653"/>
      <c r="AK16" s="409"/>
      <c r="AL16" s="409"/>
      <c r="AM16" s="409"/>
      <c r="AN16" s="399"/>
      <c r="AO16" s="409"/>
      <c r="AP16" s="409"/>
    </row>
    <row r="17" spans="2:42" ht="15" customHeight="1" x14ac:dyDescent="0.15">
      <c r="B17" s="1135"/>
      <c r="C17" s="599"/>
      <c r="D17" s="499"/>
      <c r="E17" s="499"/>
      <c r="F17" s="499"/>
      <c r="G17" s="499"/>
      <c r="H17" s="499"/>
      <c r="I17" s="499"/>
      <c r="J17" s="499"/>
      <c r="K17" s="499"/>
      <c r="L17" s="499"/>
      <c r="M17" s="499"/>
      <c r="N17" s="499"/>
      <c r="O17" s="639"/>
      <c r="P17" s="648"/>
      <c r="Q17" s="627"/>
      <c r="R17" s="627"/>
      <c r="S17" s="627"/>
      <c r="T17" s="627"/>
      <c r="U17" s="627"/>
      <c r="V17" s="627"/>
      <c r="W17" s="627"/>
      <c r="X17" s="627"/>
      <c r="Y17" s="627"/>
      <c r="Z17" s="627"/>
      <c r="AA17" s="627"/>
      <c r="AB17" s="627"/>
      <c r="AC17" s="627"/>
      <c r="AD17" s="628"/>
      <c r="AE17" s="628"/>
      <c r="AF17" s="628"/>
      <c r="AG17" s="628"/>
      <c r="AH17" s="628"/>
      <c r="AI17" s="649"/>
      <c r="AK17" s="409"/>
      <c r="AL17" s="409"/>
      <c r="AM17" s="409"/>
      <c r="AN17" s="399"/>
      <c r="AO17" s="409"/>
      <c r="AP17" s="409"/>
    </row>
    <row r="18" spans="2:42" ht="15" customHeight="1" x14ac:dyDescent="0.15">
      <c r="B18" s="1135"/>
      <c r="C18" s="599"/>
      <c r="D18" s="499"/>
      <c r="E18" s="499"/>
      <c r="F18" s="499"/>
      <c r="G18" s="499"/>
      <c r="H18" s="499"/>
      <c r="I18" s="499"/>
      <c r="J18" s="499"/>
      <c r="K18" s="499"/>
      <c r="L18" s="499"/>
      <c r="M18" s="499"/>
      <c r="N18" s="499"/>
      <c r="O18" s="639"/>
      <c r="P18" s="648"/>
      <c r="Q18" s="627"/>
      <c r="R18" s="627"/>
      <c r="S18" s="627"/>
      <c r="T18" s="627"/>
      <c r="U18" s="627"/>
      <c r="V18" s="627"/>
      <c r="W18" s="627"/>
      <c r="X18" s="627"/>
      <c r="Y18" s="627"/>
      <c r="Z18" s="627"/>
      <c r="AA18" s="627"/>
      <c r="AB18" s="627"/>
      <c r="AC18" s="627"/>
      <c r="AD18" s="628"/>
      <c r="AE18" s="628"/>
      <c r="AF18" s="628"/>
      <c r="AG18" s="628"/>
      <c r="AH18" s="628"/>
      <c r="AI18" s="649"/>
      <c r="AK18" s="409"/>
      <c r="AL18" s="409"/>
      <c r="AM18" s="409"/>
      <c r="AN18" s="399"/>
      <c r="AO18" s="409"/>
      <c r="AP18" s="409"/>
    </row>
    <row r="19" spans="2:42" ht="15" customHeight="1" x14ac:dyDescent="0.15">
      <c r="B19" s="1136"/>
      <c r="C19" s="600"/>
      <c r="D19" s="500"/>
      <c r="E19" s="500"/>
      <c r="F19" s="500"/>
      <c r="G19" s="500"/>
      <c r="H19" s="500"/>
      <c r="I19" s="500"/>
      <c r="J19" s="500"/>
      <c r="K19" s="500"/>
      <c r="L19" s="500"/>
      <c r="M19" s="500"/>
      <c r="N19" s="500"/>
      <c r="O19" s="640"/>
      <c r="P19" s="650"/>
      <c r="Q19" s="629"/>
      <c r="R19" s="629"/>
      <c r="S19" s="629"/>
      <c r="T19" s="629"/>
      <c r="U19" s="629"/>
      <c r="V19" s="629"/>
      <c r="W19" s="629"/>
      <c r="X19" s="629"/>
      <c r="Y19" s="629"/>
      <c r="Z19" s="629"/>
      <c r="AA19" s="629"/>
      <c r="AB19" s="629"/>
      <c r="AC19" s="629"/>
      <c r="AD19" s="630"/>
      <c r="AE19" s="630"/>
      <c r="AF19" s="630"/>
      <c r="AG19" s="630"/>
      <c r="AH19" s="630"/>
      <c r="AI19" s="651"/>
      <c r="AK19" s="409"/>
      <c r="AL19" s="409"/>
      <c r="AM19" s="409"/>
      <c r="AN19" s="399"/>
      <c r="AO19" s="409"/>
      <c r="AP19" s="409"/>
    </row>
    <row r="20" spans="2:42" ht="15" customHeight="1" x14ac:dyDescent="0.15">
      <c r="B20" s="1134" t="s">
        <v>652</v>
      </c>
      <c r="C20" s="601"/>
      <c r="D20" s="602"/>
      <c r="E20" s="602"/>
      <c r="F20" s="602"/>
      <c r="G20" s="602"/>
      <c r="H20" s="602"/>
      <c r="I20" s="602"/>
      <c r="J20" s="602"/>
      <c r="K20" s="602"/>
      <c r="L20" s="602"/>
      <c r="M20" s="602"/>
      <c r="N20" s="602"/>
      <c r="O20" s="641"/>
      <c r="P20" s="652"/>
      <c r="Q20" s="631"/>
      <c r="R20" s="631"/>
      <c r="S20" s="631"/>
      <c r="T20" s="631"/>
      <c r="U20" s="631"/>
      <c r="V20" s="631"/>
      <c r="W20" s="631"/>
      <c r="X20" s="631"/>
      <c r="Y20" s="631"/>
      <c r="Z20" s="631"/>
      <c r="AA20" s="631"/>
      <c r="AB20" s="631"/>
      <c r="AC20" s="631"/>
      <c r="AD20" s="632"/>
      <c r="AE20" s="632"/>
      <c r="AF20" s="632"/>
      <c r="AG20" s="632"/>
      <c r="AH20" s="632"/>
      <c r="AI20" s="653"/>
      <c r="AK20" s="409"/>
      <c r="AL20" s="409"/>
      <c r="AM20" s="409"/>
      <c r="AN20" s="399"/>
      <c r="AO20" s="409"/>
      <c r="AP20" s="409"/>
    </row>
    <row r="21" spans="2:42" ht="15" customHeight="1" x14ac:dyDescent="0.15">
      <c r="B21" s="1135"/>
      <c r="C21" s="599"/>
      <c r="D21" s="499"/>
      <c r="E21" s="499"/>
      <c r="F21" s="499"/>
      <c r="G21" s="499"/>
      <c r="H21" s="499"/>
      <c r="I21" s="499"/>
      <c r="J21" s="499"/>
      <c r="K21" s="499"/>
      <c r="L21" s="499"/>
      <c r="M21" s="499"/>
      <c r="N21" s="499"/>
      <c r="O21" s="639"/>
      <c r="P21" s="648"/>
      <c r="Q21" s="627"/>
      <c r="R21" s="627"/>
      <c r="S21" s="627"/>
      <c r="T21" s="627"/>
      <c r="U21" s="627"/>
      <c r="V21" s="627"/>
      <c r="W21" s="627"/>
      <c r="X21" s="627"/>
      <c r="Y21" s="627"/>
      <c r="Z21" s="627"/>
      <c r="AA21" s="627"/>
      <c r="AB21" s="627"/>
      <c r="AC21" s="627"/>
      <c r="AD21" s="628"/>
      <c r="AE21" s="628"/>
      <c r="AF21" s="628"/>
      <c r="AG21" s="628"/>
      <c r="AH21" s="628"/>
      <c r="AI21" s="649"/>
      <c r="AK21" s="409"/>
      <c r="AL21" s="409"/>
      <c r="AM21" s="409"/>
      <c r="AN21" s="399"/>
      <c r="AO21" s="409"/>
      <c r="AP21" s="409"/>
    </row>
    <row r="22" spans="2:42" ht="15" customHeight="1" x14ac:dyDescent="0.15">
      <c r="B22" s="1135"/>
      <c r="C22" s="599"/>
      <c r="D22" s="499"/>
      <c r="E22" s="499"/>
      <c r="F22" s="499"/>
      <c r="G22" s="499"/>
      <c r="H22" s="499"/>
      <c r="I22" s="499"/>
      <c r="J22" s="499"/>
      <c r="K22" s="499"/>
      <c r="L22" s="499"/>
      <c r="M22" s="499"/>
      <c r="N22" s="499"/>
      <c r="O22" s="639"/>
      <c r="P22" s="648"/>
      <c r="Q22" s="627"/>
      <c r="R22" s="627"/>
      <c r="S22" s="627"/>
      <c r="T22" s="627"/>
      <c r="U22" s="627"/>
      <c r="V22" s="627"/>
      <c r="W22" s="627"/>
      <c r="X22" s="627"/>
      <c r="Y22" s="627"/>
      <c r="Z22" s="627"/>
      <c r="AA22" s="627"/>
      <c r="AB22" s="627"/>
      <c r="AC22" s="627"/>
      <c r="AD22" s="628"/>
      <c r="AE22" s="628"/>
      <c r="AF22" s="628"/>
      <c r="AG22" s="628"/>
      <c r="AH22" s="628"/>
      <c r="AI22" s="649"/>
      <c r="AK22" s="409"/>
      <c r="AL22" s="409"/>
      <c r="AM22" s="409"/>
      <c r="AN22" s="399"/>
      <c r="AO22" s="409"/>
      <c r="AP22" s="409"/>
    </row>
    <row r="23" spans="2:42" ht="15" customHeight="1" x14ac:dyDescent="0.15">
      <c r="B23" s="1136"/>
      <c r="C23" s="600"/>
      <c r="D23" s="500"/>
      <c r="E23" s="500"/>
      <c r="F23" s="500"/>
      <c r="G23" s="500"/>
      <c r="H23" s="500"/>
      <c r="I23" s="500"/>
      <c r="J23" s="500"/>
      <c r="K23" s="500"/>
      <c r="L23" s="500"/>
      <c r="M23" s="500"/>
      <c r="N23" s="500"/>
      <c r="O23" s="640"/>
      <c r="P23" s="650"/>
      <c r="Q23" s="629"/>
      <c r="R23" s="629"/>
      <c r="S23" s="629"/>
      <c r="T23" s="629"/>
      <c r="U23" s="629"/>
      <c r="V23" s="629"/>
      <c r="W23" s="629"/>
      <c r="X23" s="629"/>
      <c r="Y23" s="629"/>
      <c r="Z23" s="629"/>
      <c r="AA23" s="629"/>
      <c r="AB23" s="629"/>
      <c r="AC23" s="629"/>
      <c r="AD23" s="630"/>
      <c r="AE23" s="630"/>
      <c r="AF23" s="630"/>
      <c r="AG23" s="630"/>
      <c r="AH23" s="630"/>
      <c r="AI23" s="651"/>
      <c r="AK23" s="409"/>
      <c r="AL23" s="409"/>
      <c r="AM23" s="409"/>
      <c r="AN23" s="399"/>
      <c r="AO23" s="409"/>
      <c r="AP23" s="409"/>
    </row>
    <row r="24" spans="2:42" ht="15" customHeight="1" x14ac:dyDescent="0.15">
      <c r="B24" s="1134" t="s">
        <v>653</v>
      </c>
      <c r="C24" s="601"/>
      <c r="D24" s="602"/>
      <c r="E24" s="602"/>
      <c r="F24" s="602"/>
      <c r="G24" s="602"/>
      <c r="H24" s="602"/>
      <c r="I24" s="602"/>
      <c r="J24" s="602"/>
      <c r="K24" s="602"/>
      <c r="L24" s="602"/>
      <c r="M24" s="602"/>
      <c r="N24" s="602"/>
      <c r="O24" s="641"/>
      <c r="P24" s="652"/>
      <c r="Q24" s="631"/>
      <c r="R24" s="631"/>
      <c r="S24" s="631"/>
      <c r="T24" s="631"/>
      <c r="U24" s="631"/>
      <c r="V24" s="631"/>
      <c r="W24" s="631"/>
      <c r="X24" s="631"/>
      <c r="Y24" s="631"/>
      <c r="Z24" s="631"/>
      <c r="AA24" s="631"/>
      <c r="AB24" s="631"/>
      <c r="AC24" s="631"/>
      <c r="AD24" s="632"/>
      <c r="AE24" s="632"/>
      <c r="AF24" s="632"/>
      <c r="AG24" s="632"/>
      <c r="AH24" s="632"/>
      <c r="AI24" s="653"/>
      <c r="AK24" s="409"/>
      <c r="AL24" s="409"/>
      <c r="AM24" s="409"/>
      <c r="AN24" s="399"/>
      <c r="AO24" s="409"/>
      <c r="AP24" s="409"/>
    </row>
    <row r="25" spans="2:42" ht="15" customHeight="1" x14ac:dyDescent="0.15">
      <c r="B25" s="1135"/>
      <c r="C25" s="599"/>
      <c r="D25" s="499"/>
      <c r="E25" s="499"/>
      <c r="F25" s="499"/>
      <c r="G25" s="499"/>
      <c r="H25" s="499"/>
      <c r="I25" s="499"/>
      <c r="J25" s="499"/>
      <c r="K25" s="499"/>
      <c r="L25" s="499"/>
      <c r="M25" s="499"/>
      <c r="N25" s="499"/>
      <c r="O25" s="639"/>
      <c r="P25" s="648"/>
      <c r="Q25" s="627"/>
      <c r="R25" s="627"/>
      <c r="S25" s="627"/>
      <c r="T25" s="627"/>
      <c r="U25" s="627"/>
      <c r="V25" s="627"/>
      <c r="W25" s="627"/>
      <c r="X25" s="627"/>
      <c r="Y25" s="627"/>
      <c r="Z25" s="627"/>
      <c r="AA25" s="627"/>
      <c r="AB25" s="627"/>
      <c r="AC25" s="627"/>
      <c r="AD25" s="628"/>
      <c r="AE25" s="628"/>
      <c r="AF25" s="628"/>
      <c r="AG25" s="628"/>
      <c r="AH25" s="628"/>
      <c r="AI25" s="649"/>
      <c r="AK25" s="409"/>
      <c r="AL25" s="409"/>
      <c r="AM25" s="409"/>
      <c r="AN25" s="399"/>
      <c r="AO25" s="409"/>
      <c r="AP25" s="409"/>
    </row>
    <row r="26" spans="2:42" ht="15" customHeight="1" x14ac:dyDescent="0.15">
      <c r="B26" s="1135"/>
      <c r="C26" s="599"/>
      <c r="D26" s="499"/>
      <c r="E26" s="499"/>
      <c r="F26" s="499"/>
      <c r="G26" s="499"/>
      <c r="H26" s="499"/>
      <c r="I26" s="499"/>
      <c r="J26" s="499"/>
      <c r="K26" s="499"/>
      <c r="L26" s="499"/>
      <c r="M26" s="499"/>
      <c r="N26" s="499"/>
      <c r="O26" s="639"/>
      <c r="P26" s="648"/>
      <c r="Q26" s="627"/>
      <c r="R26" s="627"/>
      <c r="S26" s="627"/>
      <c r="T26" s="627"/>
      <c r="U26" s="627"/>
      <c r="V26" s="627"/>
      <c r="W26" s="627"/>
      <c r="X26" s="627"/>
      <c r="Y26" s="627"/>
      <c r="Z26" s="627"/>
      <c r="AA26" s="627"/>
      <c r="AB26" s="627"/>
      <c r="AC26" s="627"/>
      <c r="AD26" s="628"/>
      <c r="AE26" s="628"/>
      <c r="AF26" s="628"/>
      <c r="AG26" s="628"/>
      <c r="AH26" s="628"/>
      <c r="AI26" s="649"/>
      <c r="AK26" s="409"/>
      <c r="AL26" s="409"/>
      <c r="AM26" s="409"/>
      <c r="AN26" s="399"/>
      <c r="AO26" s="409"/>
      <c r="AP26" s="409"/>
    </row>
    <row r="27" spans="2:42" ht="15" customHeight="1" x14ac:dyDescent="0.15">
      <c r="B27" s="1136"/>
      <c r="C27" s="600"/>
      <c r="D27" s="500"/>
      <c r="E27" s="500"/>
      <c r="F27" s="500"/>
      <c r="G27" s="500"/>
      <c r="H27" s="500"/>
      <c r="I27" s="500"/>
      <c r="J27" s="500"/>
      <c r="K27" s="500"/>
      <c r="L27" s="500"/>
      <c r="M27" s="500"/>
      <c r="N27" s="500"/>
      <c r="O27" s="640"/>
      <c r="P27" s="650"/>
      <c r="Q27" s="629"/>
      <c r="R27" s="629"/>
      <c r="S27" s="629"/>
      <c r="T27" s="629"/>
      <c r="U27" s="629"/>
      <c r="V27" s="629"/>
      <c r="W27" s="629"/>
      <c r="X27" s="629"/>
      <c r="Y27" s="629"/>
      <c r="Z27" s="629"/>
      <c r="AA27" s="629"/>
      <c r="AB27" s="629"/>
      <c r="AC27" s="629"/>
      <c r="AD27" s="630"/>
      <c r="AE27" s="630"/>
      <c r="AF27" s="630"/>
      <c r="AG27" s="630"/>
      <c r="AH27" s="630"/>
      <c r="AI27" s="651"/>
      <c r="AK27" s="409"/>
      <c r="AL27" s="409"/>
      <c r="AM27" s="409"/>
      <c r="AN27" s="399"/>
      <c r="AO27" s="409"/>
      <c r="AP27" s="409"/>
    </row>
    <row r="28" spans="2:42" ht="15" customHeight="1" x14ac:dyDescent="0.15">
      <c r="B28" s="1134" t="s">
        <v>654</v>
      </c>
      <c r="C28" s="601"/>
      <c r="D28" s="602"/>
      <c r="E28" s="602"/>
      <c r="F28" s="602"/>
      <c r="G28" s="602"/>
      <c r="H28" s="602"/>
      <c r="I28" s="602"/>
      <c r="J28" s="602"/>
      <c r="K28" s="602"/>
      <c r="L28" s="602"/>
      <c r="M28" s="602"/>
      <c r="N28" s="602"/>
      <c r="O28" s="641"/>
      <c r="P28" s="652"/>
      <c r="Q28" s="631"/>
      <c r="R28" s="631"/>
      <c r="S28" s="631"/>
      <c r="T28" s="631"/>
      <c r="U28" s="631"/>
      <c r="V28" s="631"/>
      <c r="W28" s="631"/>
      <c r="X28" s="631"/>
      <c r="Y28" s="631"/>
      <c r="Z28" s="631"/>
      <c r="AA28" s="631"/>
      <c r="AB28" s="631"/>
      <c r="AC28" s="631"/>
      <c r="AD28" s="632"/>
      <c r="AE28" s="632"/>
      <c r="AF28" s="632"/>
      <c r="AG28" s="632"/>
      <c r="AH28" s="632"/>
      <c r="AI28" s="653"/>
      <c r="AK28" s="409"/>
      <c r="AL28" s="409"/>
      <c r="AM28" s="409"/>
      <c r="AN28" s="399"/>
      <c r="AO28" s="409"/>
      <c r="AP28" s="409"/>
    </row>
    <row r="29" spans="2:42" ht="15" customHeight="1" x14ac:dyDescent="0.15">
      <c r="B29" s="1135"/>
      <c r="C29" s="599"/>
      <c r="D29" s="499"/>
      <c r="E29" s="499"/>
      <c r="F29" s="499"/>
      <c r="G29" s="499"/>
      <c r="H29" s="499"/>
      <c r="I29" s="499"/>
      <c r="J29" s="499"/>
      <c r="K29" s="499"/>
      <c r="L29" s="499"/>
      <c r="M29" s="499"/>
      <c r="N29" s="499"/>
      <c r="O29" s="639"/>
      <c r="P29" s="648"/>
      <c r="Q29" s="627"/>
      <c r="R29" s="627"/>
      <c r="S29" s="627"/>
      <c r="T29" s="627"/>
      <c r="U29" s="627"/>
      <c r="V29" s="627"/>
      <c r="W29" s="627"/>
      <c r="X29" s="627"/>
      <c r="Y29" s="627"/>
      <c r="Z29" s="627"/>
      <c r="AA29" s="627"/>
      <c r="AB29" s="627"/>
      <c r="AC29" s="627"/>
      <c r="AD29" s="628"/>
      <c r="AE29" s="628"/>
      <c r="AF29" s="628"/>
      <c r="AG29" s="628"/>
      <c r="AH29" s="628"/>
      <c r="AI29" s="649"/>
      <c r="AK29" s="409"/>
      <c r="AL29" s="409"/>
      <c r="AM29" s="409"/>
      <c r="AN29" s="399"/>
      <c r="AO29" s="409"/>
      <c r="AP29" s="409"/>
    </row>
    <row r="30" spans="2:42" ht="15" customHeight="1" x14ac:dyDescent="0.15">
      <c r="B30" s="1135"/>
      <c r="C30" s="599"/>
      <c r="D30" s="499"/>
      <c r="E30" s="499"/>
      <c r="F30" s="499"/>
      <c r="G30" s="499"/>
      <c r="H30" s="499"/>
      <c r="I30" s="499"/>
      <c r="J30" s="499"/>
      <c r="K30" s="499"/>
      <c r="L30" s="499"/>
      <c r="M30" s="499"/>
      <c r="N30" s="499"/>
      <c r="O30" s="639"/>
      <c r="P30" s="648"/>
      <c r="Q30" s="627"/>
      <c r="R30" s="627"/>
      <c r="S30" s="627"/>
      <c r="T30" s="627"/>
      <c r="U30" s="627"/>
      <c r="V30" s="627"/>
      <c r="W30" s="627"/>
      <c r="X30" s="627"/>
      <c r="Y30" s="627"/>
      <c r="Z30" s="627"/>
      <c r="AA30" s="627"/>
      <c r="AB30" s="627"/>
      <c r="AC30" s="627"/>
      <c r="AD30" s="628"/>
      <c r="AE30" s="628"/>
      <c r="AF30" s="628"/>
      <c r="AG30" s="628"/>
      <c r="AH30" s="628"/>
      <c r="AI30" s="649"/>
      <c r="AK30" s="409"/>
      <c r="AL30" s="409"/>
      <c r="AM30" s="409"/>
      <c r="AN30" s="399"/>
      <c r="AO30" s="409"/>
      <c r="AP30" s="409"/>
    </row>
    <row r="31" spans="2:42" ht="15" customHeight="1" x14ac:dyDescent="0.15">
      <c r="B31" s="1136"/>
      <c r="C31" s="603"/>
      <c r="D31" s="604"/>
      <c r="E31" s="604"/>
      <c r="F31" s="604"/>
      <c r="G31" s="604"/>
      <c r="H31" s="604"/>
      <c r="I31" s="604"/>
      <c r="J31" s="604"/>
      <c r="K31" s="604"/>
      <c r="L31" s="604"/>
      <c r="M31" s="604"/>
      <c r="N31" s="604"/>
      <c r="O31" s="642"/>
      <c r="P31" s="654"/>
      <c r="Q31" s="633"/>
      <c r="R31" s="633"/>
      <c r="S31" s="633"/>
      <c r="T31" s="633"/>
      <c r="U31" s="633"/>
      <c r="V31" s="633"/>
      <c r="W31" s="633"/>
      <c r="X31" s="633"/>
      <c r="Y31" s="633"/>
      <c r="Z31" s="633"/>
      <c r="AA31" s="633"/>
      <c r="AB31" s="633"/>
      <c r="AC31" s="633"/>
      <c r="AD31" s="634"/>
      <c r="AE31" s="634"/>
      <c r="AF31" s="634"/>
      <c r="AG31" s="634"/>
      <c r="AH31" s="634"/>
      <c r="AI31" s="655"/>
      <c r="AK31" s="409"/>
      <c r="AL31" s="409"/>
      <c r="AM31" s="409"/>
      <c r="AN31" s="399"/>
      <c r="AO31" s="409"/>
      <c r="AP31" s="409"/>
    </row>
    <row r="32" spans="2:42" ht="15" customHeight="1" x14ac:dyDescent="0.15">
      <c r="B32" s="1134" t="s">
        <v>655</v>
      </c>
      <c r="C32" s="601"/>
      <c r="D32" s="602"/>
      <c r="E32" s="602"/>
      <c r="F32" s="602"/>
      <c r="G32" s="602"/>
      <c r="H32" s="602"/>
      <c r="I32" s="602"/>
      <c r="J32" s="602"/>
      <c r="K32" s="602"/>
      <c r="L32" s="602"/>
      <c r="M32" s="602"/>
      <c r="N32" s="602"/>
      <c r="O32" s="641"/>
      <c r="P32" s="652"/>
      <c r="Q32" s="631"/>
      <c r="R32" s="631"/>
      <c r="S32" s="631"/>
      <c r="T32" s="631"/>
      <c r="U32" s="631"/>
      <c r="V32" s="631"/>
      <c r="W32" s="631"/>
      <c r="X32" s="631"/>
      <c r="Y32" s="631"/>
      <c r="Z32" s="631"/>
      <c r="AA32" s="631"/>
      <c r="AB32" s="631"/>
      <c r="AC32" s="631"/>
      <c r="AD32" s="632"/>
      <c r="AE32" s="632"/>
      <c r="AF32" s="632"/>
      <c r="AG32" s="632"/>
      <c r="AH32" s="632"/>
      <c r="AI32" s="653"/>
      <c r="AK32" s="409"/>
      <c r="AL32" s="409"/>
      <c r="AM32" s="409"/>
      <c r="AN32" s="399"/>
      <c r="AO32" s="409"/>
      <c r="AP32" s="409"/>
    </row>
    <row r="33" spans="2:42" ht="15" customHeight="1" x14ac:dyDescent="0.15">
      <c r="B33" s="1135"/>
      <c r="C33" s="599"/>
      <c r="D33" s="499"/>
      <c r="E33" s="499"/>
      <c r="F33" s="499"/>
      <c r="G33" s="499"/>
      <c r="H33" s="499"/>
      <c r="I33" s="499"/>
      <c r="J33" s="499"/>
      <c r="K33" s="499"/>
      <c r="L33" s="499"/>
      <c r="M33" s="499"/>
      <c r="N33" s="499"/>
      <c r="O33" s="639"/>
      <c r="P33" s="648"/>
      <c r="Q33" s="627"/>
      <c r="R33" s="627"/>
      <c r="S33" s="627"/>
      <c r="T33" s="627"/>
      <c r="U33" s="627"/>
      <c r="V33" s="627"/>
      <c r="W33" s="627"/>
      <c r="X33" s="627"/>
      <c r="Y33" s="627"/>
      <c r="Z33" s="627"/>
      <c r="AA33" s="627"/>
      <c r="AB33" s="627"/>
      <c r="AC33" s="627"/>
      <c r="AD33" s="628"/>
      <c r="AE33" s="628"/>
      <c r="AF33" s="628"/>
      <c r="AG33" s="628"/>
      <c r="AH33" s="628"/>
      <c r="AI33" s="649"/>
      <c r="AK33" s="409"/>
      <c r="AL33" s="409"/>
      <c r="AM33" s="409"/>
      <c r="AN33" s="399"/>
      <c r="AO33" s="409"/>
      <c r="AP33" s="409"/>
    </row>
    <row r="34" spans="2:42" ht="15" customHeight="1" x14ac:dyDescent="0.15">
      <c r="B34" s="1135"/>
      <c r="C34" s="599"/>
      <c r="D34" s="499"/>
      <c r="E34" s="499"/>
      <c r="F34" s="499"/>
      <c r="G34" s="499"/>
      <c r="H34" s="499"/>
      <c r="I34" s="499"/>
      <c r="J34" s="499"/>
      <c r="K34" s="499"/>
      <c r="L34" s="499"/>
      <c r="M34" s="499"/>
      <c r="N34" s="499"/>
      <c r="O34" s="639"/>
      <c r="P34" s="648"/>
      <c r="Q34" s="627"/>
      <c r="R34" s="627"/>
      <c r="S34" s="627"/>
      <c r="T34" s="627"/>
      <c r="U34" s="627"/>
      <c r="V34" s="627"/>
      <c r="W34" s="627"/>
      <c r="X34" s="627"/>
      <c r="Y34" s="627"/>
      <c r="Z34" s="627"/>
      <c r="AA34" s="627"/>
      <c r="AB34" s="627"/>
      <c r="AC34" s="627"/>
      <c r="AD34" s="628"/>
      <c r="AE34" s="628"/>
      <c r="AF34" s="628"/>
      <c r="AG34" s="628"/>
      <c r="AH34" s="628"/>
      <c r="AI34" s="649"/>
      <c r="AK34" s="409"/>
      <c r="AL34" s="409"/>
      <c r="AM34" s="409"/>
      <c r="AN34" s="399"/>
      <c r="AO34" s="409"/>
      <c r="AP34" s="409"/>
    </row>
    <row r="35" spans="2:42" ht="15" customHeight="1" x14ac:dyDescent="0.15">
      <c r="B35" s="1136"/>
      <c r="C35" s="600"/>
      <c r="D35" s="500"/>
      <c r="E35" s="500"/>
      <c r="F35" s="500"/>
      <c r="G35" s="500"/>
      <c r="H35" s="500"/>
      <c r="I35" s="500"/>
      <c r="J35" s="500"/>
      <c r="K35" s="500"/>
      <c r="L35" s="500"/>
      <c r="M35" s="500"/>
      <c r="N35" s="500"/>
      <c r="O35" s="640"/>
      <c r="P35" s="650"/>
      <c r="Q35" s="629"/>
      <c r="R35" s="629"/>
      <c r="S35" s="629"/>
      <c r="T35" s="629"/>
      <c r="U35" s="629"/>
      <c r="V35" s="629"/>
      <c r="W35" s="629"/>
      <c r="X35" s="629"/>
      <c r="Y35" s="629"/>
      <c r="Z35" s="629"/>
      <c r="AA35" s="629"/>
      <c r="AB35" s="629"/>
      <c r="AC35" s="629"/>
      <c r="AD35" s="630"/>
      <c r="AE35" s="630"/>
      <c r="AF35" s="630"/>
      <c r="AG35" s="630"/>
      <c r="AH35" s="630"/>
      <c r="AI35" s="651"/>
      <c r="AK35" s="409"/>
      <c r="AL35" s="409"/>
      <c r="AM35" s="409"/>
      <c r="AN35" s="399"/>
      <c r="AO35" s="409"/>
      <c r="AP35" s="409"/>
    </row>
    <row r="36" spans="2:42" ht="15" customHeight="1" x14ac:dyDescent="0.15">
      <c r="B36" s="1134" t="s">
        <v>656</v>
      </c>
      <c r="C36" s="601"/>
      <c r="D36" s="602"/>
      <c r="E36" s="602"/>
      <c r="F36" s="602"/>
      <c r="G36" s="602"/>
      <c r="H36" s="602"/>
      <c r="I36" s="602"/>
      <c r="J36" s="602"/>
      <c r="K36" s="602"/>
      <c r="L36" s="602"/>
      <c r="M36" s="602"/>
      <c r="N36" s="602"/>
      <c r="O36" s="641"/>
      <c r="P36" s="652"/>
      <c r="Q36" s="631"/>
      <c r="R36" s="631"/>
      <c r="S36" s="631"/>
      <c r="T36" s="631"/>
      <c r="U36" s="631"/>
      <c r="V36" s="631"/>
      <c r="W36" s="631"/>
      <c r="X36" s="631"/>
      <c r="Y36" s="631"/>
      <c r="Z36" s="631"/>
      <c r="AA36" s="631"/>
      <c r="AB36" s="631"/>
      <c r="AC36" s="631"/>
      <c r="AD36" s="632"/>
      <c r="AE36" s="632"/>
      <c r="AF36" s="632"/>
      <c r="AG36" s="632"/>
      <c r="AH36" s="632"/>
      <c r="AI36" s="653"/>
      <c r="AK36" s="409"/>
      <c r="AL36" s="409"/>
      <c r="AM36" s="409"/>
      <c r="AN36" s="399"/>
      <c r="AO36" s="409"/>
      <c r="AP36" s="409"/>
    </row>
    <row r="37" spans="2:42" ht="15" customHeight="1" x14ac:dyDescent="0.15">
      <c r="B37" s="1135"/>
      <c r="C37" s="599"/>
      <c r="D37" s="499"/>
      <c r="E37" s="499"/>
      <c r="F37" s="499"/>
      <c r="G37" s="499"/>
      <c r="H37" s="499"/>
      <c r="I37" s="499"/>
      <c r="J37" s="499"/>
      <c r="K37" s="499"/>
      <c r="L37" s="499"/>
      <c r="M37" s="499"/>
      <c r="N37" s="499"/>
      <c r="O37" s="639"/>
      <c r="P37" s="648"/>
      <c r="Q37" s="627"/>
      <c r="R37" s="627"/>
      <c r="S37" s="627"/>
      <c r="T37" s="627"/>
      <c r="U37" s="627"/>
      <c r="V37" s="627"/>
      <c r="W37" s="627"/>
      <c r="X37" s="627"/>
      <c r="Y37" s="627"/>
      <c r="Z37" s="627"/>
      <c r="AA37" s="627"/>
      <c r="AB37" s="627"/>
      <c r="AC37" s="627"/>
      <c r="AD37" s="628"/>
      <c r="AE37" s="628"/>
      <c r="AF37" s="628"/>
      <c r="AG37" s="628"/>
      <c r="AH37" s="628"/>
      <c r="AI37" s="649"/>
      <c r="AK37" s="409"/>
      <c r="AL37" s="409"/>
      <c r="AM37" s="409"/>
      <c r="AN37" s="399"/>
      <c r="AO37" s="409"/>
      <c r="AP37" s="409"/>
    </row>
    <row r="38" spans="2:42" ht="15" customHeight="1" x14ac:dyDescent="0.15">
      <c r="B38" s="1135"/>
      <c r="C38" s="599"/>
      <c r="D38" s="499"/>
      <c r="E38" s="499"/>
      <c r="F38" s="499"/>
      <c r="G38" s="499"/>
      <c r="H38" s="499"/>
      <c r="I38" s="499"/>
      <c r="J38" s="499"/>
      <c r="K38" s="499"/>
      <c r="L38" s="499"/>
      <c r="M38" s="499"/>
      <c r="N38" s="499"/>
      <c r="O38" s="639"/>
      <c r="P38" s="648"/>
      <c r="Q38" s="627"/>
      <c r="R38" s="627"/>
      <c r="S38" s="627"/>
      <c r="T38" s="627"/>
      <c r="U38" s="627"/>
      <c r="V38" s="627"/>
      <c r="W38" s="627"/>
      <c r="X38" s="627"/>
      <c r="Y38" s="627"/>
      <c r="Z38" s="627"/>
      <c r="AA38" s="627"/>
      <c r="AB38" s="627"/>
      <c r="AC38" s="627"/>
      <c r="AD38" s="628"/>
      <c r="AE38" s="628"/>
      <c r="AF38" s="628"/>
      <c r="AG38" s="628"/>
      <c r="AH38" s="628"/>
      <c r="AI38" s="649"/>
      <c r="AK38" s="409"/>
      <c r="AL38" s="409"/>
      <c r="AM38" s="409"/>
      <c r="AN38" s="399"/>
      <c r="AO38" s="409"/>
      <c r="AP38" s="409"/>
    </row>
    <row r="39" spans="2:42" ht="15" customHeight="1" x14ac:dyDescent="0.15">
      <c r="B39" s="1136"/>
      <c r="C39" s="600"/>
      <c r="D39" s="500"/>
      <c r="E39" s="500"/>
      <c r="F39" s="500"/>
      <c r="G39" s="500"/>
      <c r="H39" s="500"/>
      <c r="I39" s="500"/>
      <c r="J39" s="500"/>
      <c r="K39" s="500"/>
      <c r="L39" s="500"/>
      <c r="M39" s="500"/>
      <c r="N39" s="500"/>
      <c r="O39" s="640"/>
      <c r="P39" s="650"/>
      <c r="Q39" s="629"/>
      <c r="R39" s="629"/>
      <c r="S39" s="629"/>
      <c r="T39" s="629"/>
      <c r="U39" s="629"/>
      <c r="V39" s="629"/>
      <c r="W39" s="629"/>
      <c r="X39" s="629"/>
      <c r="Y39" s="629"/>
      <c r="Z39" s="629"/>
      <c r="AA39" s="629"/>
      <c r="AB39" s="629"/>
      <c r="AC39" s="629"/>
      <c r="AD39" s="630"/>
      <c r="AE39" s="630"/>
      <c r="AF39" s="630"/>
      <c r="AG39" s="630"/>
      <c r="AH39" s="630"/>
      <c r="AI39" s="651"/>
      <c r="AK39" s="409"/>
      <c r="AL39" s="409"/>
      <c r="AM39" s="409"/>
      <c r="AN39" s="399"/>
      <c r="AO39" s="409"/>
      <c r="AP39" s="409"/>
    </row>
    <row r="40" spans="2:42" ht="15" customHeight="1" x14ac:dyDescent="0.15">
      <c r="B40" s="1134" t="s">
        <v>664</v>
      </c>
      <c r="C40" s="597"/>
      <c r="D40" s="598"/>
      <c r="E40" s="598"/>
      <c r="F40" s="598"/>
      <c r="G40" s="598"/>
      <c r="H40" s="598"/>
      <c r="I40" s="598"/>
      <c r="J40" s="598"/>
      <c r="K40" s="598"/>
      <c r="L40" s="598"/>
      <c r="M40" s="598"/>
      <c r="N40" s="598"/>
      <c r="O40" s="638"/>
      <c r="P40" s="646"/>
      <c r="Q40" s="625"/>
      <c r="R40" s="625"/>
      <c r="S40" s="625"/>
      <c r="T40" s="625"/>
      <c r="U40" s="625"/>
      <c r="V40" s="625"/>
      <c r="W40" s="625"/>
      <c r="X40" s="625"/>
      <c r="Y40" s="625"/>
      <c r="Z40" s="625"/>
      <c r="AA40" s="625"/>
      <c r="AB40" s="625"/>
      <c r="AC40" s="625"/>
      <c r="AD40" s="626"/>
      <c r="AE40" s="626"/>
      <c r="AF40" s="626"/>
      <c r="AG40" s="626"/>
      <c r="AH40" s="626"/>
      <c r="AI40" s="647"/>
    </row>
    <row r="41" spans="2:42" ht="15" customHeight="1" x14ac:dyDescent="0.15">
      <c r="B41" s="1135"/>
      <c r="C41" s="599"/>
      <c r="D41" s="499"/>
      <c r="E41" s="499"/>
      <c r="F41" s="499"/>
      <c r="G41" s="499"/>
      <c r="H41" s="499"/>
      <c r="I41" s="499"/>
      <c r="J41" s="499"/>
      <c r="K41" s="499"/>
      <c r="L41" s="499"/>
      <c r="M41" s="499"/>
      <c r="N41" s="499"/>
      <c r="O41" s="639"/>
      <c r="P41" s="648"/>
      <c r="Q41" s="627"/>
      <c r="R41" s="627"/>
      <c r="S41" s="627"/>
      <c r="T41" s="627"/>
      <c r="U41" s="627"/>
      <c r="V41" s="627"/>
      <c r="W41" s="627"/>
      <c r="X41" s="627"/>
      <c r="Y41" s="627"/>
      <c r="Z41" s="627"/>
      <c r="AA41" s="627"/>
      <c r="AB41" s="627"/>
      <c r="AC41" s="627"/>
      <c r="AD41" s="628"/>
      <c r="AE41" s="628"/>
      <c r="AF41" s="628"/>
      <c r="AG41" s="628"/>
      <c r="AH41" s="628"/>
      <c r="AI41" s="649"/>
    </row>
    <row r="42" spans="2:42" ht="15" customHeight="1" x14ac:dyDescent="0.15">
      <c r="B42" s="1135"/>
      <c r="C42" s="599"/>
      <c r="D42" s="499"/>
      <c r="E42" s="499"/>
      <c r="F42" s="499"/>
      <c r="G42" s="499"/>
      <c r="H42" s="499"/>
      <c r="I42" s="499"/>
      <c r="J42" s="499"/>
      <c r="K42" s="499"/>
      <c r="L42" s="499"/>
      <c r="M42" s="499"/>
      <c r="N42" s="499"/>
      <c r="O42" s="639"/>
      <c r="P42" s="648"/>
      <c r="Q42" s="627"/>
      <c r="R42" s="627"/>
      <c r="S42" s="627"/>
      <c r="T42" s="627"/>
      <c r="U42" s="627"/>
      <c r="V42" s="627"/>
      <c r="W42" s="627"/>
      <c r="X42" s="627"/>
      <c r="Y42" s="627"/>
      <c r="Z42" s="627"/>
      <c r="AA42" s="627"/>
      <c r="AB42" s="627"/>
      <c r="AC42" s="627"/>
      <c r="AD42" s="628"/>
      <c r="AE42" s="628"/>
      <c r="AF42" s="628"/>
      <c r="AG42" s="628"/>
      <c r="AH42" s="628"/>
      <c r="AI42" s="649"/>
    </row>
    <row r="43" spans="2:42" ht="15" customHeight="1" x14ac:dyDescent="0.15">
      <c r="B43" s="1136"/>
      <c r="C43" s="603"/>
      <c r="D43" s="604"/>
      <c r="E43" s="604"/>
      <c r="F43" s="604"/>
      <c r="G43" s="604"/>
      <c r="H43" s="604"/>
      <c r="I43" s="604"/>
      <c r="J43" s="604"/>
      <c r="K43" s="604"/>
      <c r="L43" s="604"/>
      <c r="M43" s="604"/>
      <c r="N43" s="604"/>
      <c r="O43" s="642"/>
      <c r="P43" s="654"/>
      <c r="Q43" s="633"/>
      <c r="R43" s="633"/>
      <c r="S43" s="633"/>
      <c r="T43" s="633"/>
      <c r="U43" s="633"/>
      <c r="V43" s="633"/>
      <c r="W43" s="633"/>
      <c r="X43" s="633"/>
      <c r="Y43" s="633"/>
      <c r="Z43" s="633"/>
      <c r="AA43" s="633"/>
      <c r="AB43" s="633"/>
      <c r="AC43" s="633"/>
      <c r="AD43" s="634"/>
      <c r="AE43" s="634"/>
      <c r="AF43" s="634"/>
      <c r="AG43" s="634"/>
      <c r="AH43" s="634"/>
      <c r="AI43" s="655"/>
    </row>
    <row r="44" spans="2:42" ht="15" customHeight="1" x14ac:dyDescent="0.15">
      <c r="B44" s="1134" t="s">
        <v>657</v>
      </c>
      <c r="C44" s="601"/>
      <c r="D44" s="602"/>
      <c r="E44" s="602"/>
      <c r="F44" s="602"/>
      <c r="G44" s="602"/>
      <c r="H44" s="602"/>
      <c r="I44" s="602"/>
      <c r="J44" s="602"/>
      <c r="K44" s="602"/>
      <c r="L44" s="602"/>
      <c r="M44" s="602"/>
      <c r="N44" s="602"/>
      <c r="O44" s="641"/>
      <c r="P44" s="652"/>
      <c r="Q44" s="631"/>
      <c r="R44" s="631"/>
      <c r="S44" s="631"/>
      <c r="T44" s="631"/>
      <c r="U44" s="631"/>
      <c r="V44" s="631"/>
      <c r="W44" s="631"/>
      <c r="X44" s="631"/>
      <c r="Y44" s="631"/>
      <c r="Z44" s="631"/>
      <c r="AA44" s="631"/>
      <c r="AB44" s="631"/>
      <c r="AC44" s="631"/>
      <c r="AD44" s="632"/>
      <c r="AE44" s="632"/>
      <c r="AF44" s="632"/>
      <c r="AG44" s="632"/>
      <c r="AH44" s="632"/>
      <c r="AI44" s="653"/>
    </row>
    <row r="45" spans="2:42" ht="15" customHeight="1" x14ac:dyDescent="0.15">
      <c r="B45" s="1135"/>
      <c r="C45" s="599"/>
      <c r="D45" s="499"/>
      <c r="E45" s="499"/>
      <c r="F45" s="499"/>
      <c r="G45" s="499"/>
      <c r="H45" s="499"/>
      <c r="I45" s="499"/>
      <c r="J45" s="499"/>
      <c r="K45" s="499"/>
      <c r="L45" s="499"/>
      <c r="M45" s="499"/>
      <c r="N45" s="499"/>
      <c r="O45" s="639"/>
      <c r="P45" s="648"/>
      <c r="Q45" s="627"/>
      <c r="R45" s="627"/>
      <c r="S45" s="627"/>
      <c r="T45" s="627"/>
      <c r="U45" s="627"/>
      <c r="V45" s="627"/>
      <c r="W45" s="627"/>
      <c r="X45" s="627"/>
      <c r="Y45" s="627"/>
      <c r="Z45" s="627"/>
      <c r="AA45" s="627"/>
      <c r="AB45" s="627"/>
      <c r="AC45" s="627"/>
      <c r="AD45" s="628"/>
      <c r="AE45" s="628"/>
      <c r="AF45" s="628"/>
      <c r="AG45" s="628"/>
      <c r="AH45" s="628"/>
      <c r="AI45" s="649"/>
    </row>
    <row r="46" spans="2:42" ht="15" customHeight="1" x14ac:dyDescent="0.15">
      <c r="B46" s="1135"/>
      <c r="C46" s="599"/>
      <c r="D46" s="499"/>
      <c r="E46" s="499"/>
      <c r="F46" s="499"/>
      <c r="G46" s="499"/>
      <c r="H46" s="499"/>
      <c r="I46" s="499"/>
      <c r="J46" s="499"/>
      <c r="K46" s="499"/>
      <c r="L46" s="499"/>
      <c r="M46" s="499"/>
      <c r="N46" s="499"/>
      <c r="O46" s="639"/>
      <c r="P46" s="648"/>
      <c r="Q46" s="627"/>
      <c r="R46" s="627"/>
      <c r="S46" s="627"/>
      <c r="T46" s="627"/>
      <c r="U46" s="627"/>
      <c r="V46" s="627"/>
      <c r="W46" s="627"/>
      <c r="X46" s="627"/>
      <c r="Y46" s="627"/>
      <c r="Z46" s="627"/>
      <c r="AA46" s="627"/>
      <c r="AB46" s="627"/>
      <c r="AC46" s="627"/>
      <c r="AD46" s="628"/>
      <c r="AE46" s="628"/>
      <c r="AF46" s="628"/>
      <c r="AG46" s="628"/>
      <c r="AH46" s="628"/>
      <c r="AI46" s="649"/>
    </row>
    <row r="47" spans="2:42" ht="15" customHeight="1" x14ac:dyDescent="0.15">
      <c r="B47" s="1136"/>
      <c r="C47" s="605"/>
      <c r="D47" s="606"/>
      <c r="E47" s="606"/>
      <c r="F47" s="606"/>
      <c r="G47" s="606"/>
      <c r="H47" s="606"/>
      <c r="I47" s="606"/>
      <c r="J47" s="606"/>
      <c r="K47" s="606"/>
      <c r="L47" s="606"/>
      <c r="M47" s="606"/>
      <c r="N47" s="606"/>
      <c r="O47" s="643"/>
      <c r="P47" s="656"/>
      <c r="Q47" s="635"/>
      <c r="R47" s="635"/>
      <c r="S47" s="635"/>
      <c r="T47" s="635"/>
      <c r="U47" s="635"/>
      <c r="V47" s="635"/>
      <c r="W47" s="635"/>
      <c r="X47" s="635"/>
      <c r="Y47" s="635"/>
      <c r="Z47" s="635"/>
      <c r="AA47" s="635"/>
      <c r="AB47" s="635"/>
      <c r="AC47" s="635"/>
      <c r="AD47" s="636"/>
      <c r="AE47" s="636"/>
      <c r="AF47" s="636"/>
      <c r="AG47" s="636"/>
      <c r="AH47" s="636"/>
      <c r="AI47" s="657"/>
    </row>
    <row r="48" spans="2:42" ht="15" customHeight="1" x14ac:dyDescent="0.15">
      <c r="B48" s="1134" t="s">
        <v>658</v>
      </c>
      <c r="C48" s="597"/>
      <c r="D48" s="598"/>
      <c r="E48" s="598"/>
      <c r="F48" s="598"/>
      <c r="G48" s="598"/>
      <c r="H48" s="598"/>
      <c r="I48" s="598"/>
      <c r="J48" s="598"/>
      <c r="K48" s="598"/>
      <c r="L48" s="598"/>
      <c r="M48" s="598"/>
      <c r="N48" s="598"/>
      <c r="O48" s="638"/>
      <c r="P48" s="646"/>
      <c r="Q48" s="625"/>
      <c r="R48" s="625"/>
      <c r="S48" s="625"/>
      <c r="T48" s="625"/>
      <c r="U48" s="625"/>
      <c r="V48" s="625"/>
      <c r="W48" s="625"/>
      <c r="X48" s="625"/>
      <c r="Y48" s="625"/>
      <c r="Z48" s="625"/>
      <c r="AA48" s="625"/>
      <c r="AB48" s="625"/>
      <c r="AC48" s="625"/>
      <c r="AD48" s="626"/>
      <c r="AE48" s="626"/>
      <c r="AF48" s="626"/>
      <c r="AG48" s="626"/>
      <c r="AH48" s="626"/>
      <c r="AI48" s="647"/>
    </row>
    <row r="49" spans="2:42" ht="15" customHeight="1" x14ac:dyDescent="0.15">
      <c r="B49" s="1135"/>
      <c r="C49" s="599"/>
      <c r="D49" s="499"/>
      <c r="E49" s="499"/>
      <c r="F49" s="499"/>
      <c r="G49" s="499"/>
      <c r="H49" s="499"/>
      <c r="I49" s="499"/>
      <c r="J49" s="499"/>
      <c r="K49" s="499"/>
      <c r="L49" s="499"/>
      <c r="M49" s="499"/>
      <c r="N49" s="499"/>
      <c r="O49" s="639"/>
      <c r="P49" s="648"/>
      <c r="Q49" s="627"/>
      <c r="R49" s="627"/>
      <c r="S49" s="627"/>
      <c r="T49" s="627"/>
      <c r="U49" s="627"/>
      <c r="V49" s="627"/>
      <c r="W49" s="627"/>
      <c r="X49" s="627"/>
      <c r="Y49" s="627"/>
      <c r="Z49" s="627"/>
      <c r="AA49" s="627"/>
      <c r="AB49" s="627"/>
      <c r="AC49" s="627"/>
      <c r="AD49" s="628"/>
      <c r="AE49" s="628"/>
      <c r="AF49" s="628"/>
      <c r="AG49" s="628"/>
      <c r="AH49" s="628"/>
      <c r="AI49" s="649"/>
    </row>
    <row r="50" spans="2:42" ht="15" customHeight="1" x14ac:dyDescent="0.15">
      <c r="B50" s="1135"/>
      <c r="C50" s="599"/>
      <c r="D50" s="499"/>
      <c r="E50" s="499"/>
      <c r="F50" s="499"/>
      <c r="G50" s="499"/>
      <c r="H50" s="499"/>
      <c r="I50" s="499"/>
      <c r="J50" s="499"/>
      <c r="K50" s="499"/>
      <c r="L50" s="499"/>
      <c r="M50" s="499"/>
      <c r="N50" s="499"/>
      <c r="O50" s="639"/>
      <c r="P50" s="648"/>
      <c r="Q50" s="627"/>
      <c r="R50" s="627"/>
      <c r="S50" s="627"/>
      <c r="T50" s="627"/>
      <c r="U50" s="627"/>
      <c r="V50" s="627"/>
      <c r="W50" s="627"/>
      <c r="X50" s="627"/>
      <c r="Y50" s="627"/>
      <c r="Z50" s="627"/>
      <c r="AA50" s="627"/>
      <c r="AB50" s="627"/>
      <c r="AC50" s="627"/>
      <c r="AD50" s="628"/>
      <c r="AE50" s="628"/>
      <c r="AF50" s="628"/>
      <c r="AG50" s="628"/>
      <c r="AH50" s="628"/>
      <c r="AI50" s="649"/>
    </row>
    <row r="51" spans="2:42" ht="15" customHeight="1" x14ac:dyDescent="0.15">
      <c r="B51" s="1136"/>
      <c r="C51" s="603"/>
      <c r="D51" s="604"/>
      <c r="E51" s="604"/>
      <c r="F51" s="604"/>
      <c r="G51" s="604"/>
      <c r="H51" s="604"/>
      <c r="I51" s="604"/>
      <c r="J51" s="604"/>
      <c r="K51" s="604"/>
      <c r="L51" s="604"/>
      <c r="M51" s="604"/>
      <c r="N51" s="604"/>
      <c r="O51" s="642"/>
      <c r="P51" s="654"/>
      <c r="Q51" s="633"/>
      <c r="R51" s="633"/>
      <c r="S51" s="633"/>
      <c r="T51" s="633"/>
      <c r="U51" s="633"/>
      <c r="V51" s="633"/>
      <c r="W51" s="633"/>
      <c r="X51" s="633"/>
      <c r="Y51" s="633"/>
      <c r="Z51" s="633"/>
      <c r="AA51" s="633"/>
      <c r="AB51" s="633"/>
      <c r="AC51" s="633"/>
      <c r="AD51" s="634"/>
      <c r="AE51" s="634"/>
      <c r="AF51" s="634"/>
      <c r="AG51" s="634"/>
      <c r="AH51" s="634"/>
      <c r="AI51" s="655"/>
    </row>
    <row r="52" spans="2:42" ht="15" customHeight="1" x14ac:dyDescent="0.15">
      <c r="B52" s="1134" t="s">
        <v>659</v>
      </c>
      <c r="C52" s="601"/>
      <c r="D52" s="602"/>
      <c r="E52" s="602"/>
      <c r="F52" s="602"/>
      <c r="G52" s="602"/>
      <c r="H52" s="602"/>
      <c r="I52" s="602"/>
      <c r="J52" s="602"/>
      <c r="K52" s="602"/>
      <c r="L52" s="602"/>
      <c r="M52" s="602"/>
      <c r="N52" s="602"/>
      <c r="O52" s="641"/>
      <c r="P52" s="652"/>
      <c r="Q52" s="631"/>
      <c r="R52" s="631"/>
      <c r="S52" s="631"/>
      <c r="T52" s="631"/>
      <c r="U52" s="631"/>
      <c r="V52" s="631"/>
      <c r="W52" s="631"/>
      <c r="X52" s="631"/>
      <c r="Y52" s="631"/>
      <c r="Z52" s="631"/>
      <c r="AA52" s="631"/>
      <c r="AB52" s="631"/>
      <c r="AC52" s="631"/>
      <c r="AD52" s="632"/>
      <c r="AE52" s="632"/>
      <c r="AF52" s="632"/>
      <c r="AG52" s="632"/>
      <c r="AH52" s="632"/>
      <c r="AI52" s="653"/>
    </row>
    <row r="53" spans="2:42" ht="15" customHeight="1" x14ac:dyDescent="0.15">
      <c r="B53" s="1135"/>
      <c r="C53" s="599"/>
      <c r="D53" s="499"/>
      <c r="E53" s="499"/>
      <c r="F53" s="499"/>
      <c r="G53" s="499"/>
      <c r="H53" s="499"/>
      <c r="I53" s="499"/>
      <c r="J53" s="499"/>
      <c r="K53" s="499"/>
      <c r="L53" s="499"/>
      <c r="M53" s="499"/>
      <c r="N53" s="499"/>
      <c r="O53" s="639"/>
      <c r="P53" s="648"/>
      <c r="Q53" s="627"/>
      <c r="R53" s="627"/>
      <c r="S53" s="627"/>
      <c r="T53" s="627"/>
      <c r="U53" s="627"/>
      <c r="V53" s="627"/>
      <c r="W53" s="627"/>
      <c r="X53" s="627"/>
      <c r="Y53" s="627"/>
      <c r="Z53" s="627"/>
      <c r="AA53" s="627"/>
      <c r="AB53" s="627"/>
      <c r="AC53" s="627"/>
      <c r="AD53" s="628"/>
      <c r="AE53" s="628"/>
      <c r="AF53" s="628"/>
      <c r="AG53" s="628"/>
      <c r="AH53" s="628"/>
      <c r="AI53" s="649"/>
    </row>
    <row r="54" spans="2:42" ht="15" customHeight="1" x14ac:dyDescent="0.15">
      <c r="B54" s="1135"/>
      <c r="C54" s="599"/>
      <c r="D54" s="499"/>
      <c r="E54" s="499"/>
      <c r="F54" s="499"/>
      <c r="G54" s="499"/>
      <c r="H54" s="499"/>
      <c r="I54" s="499"/>
      <c r="J54" s="499"/>
      <c r="K54" s="499"/>
      <c r="L54" s="499"/>
      <c r="M54" s="499"/>
      <c r="N54" s="499"/>
      <c r="O54" s="639"/>
      <c r="P54" s="648"/>
      <c r="Q54" s="627"/>
      <c r="R54" s="627"/>
      <c r="S54" s="627"/>
      <c r="T54" s="627"/>
      <c r="U54" s="627"/>
      <c r="V54" s="627"/>
      <c r="W54" s="627"/>
      <c r="X54" s="627"/>
      <c r="Y54" s="627"/>
      <c r="Z54" s="627"/>
      <c r="AA54" s="627"/>
      <c r="AB54" s="627"/>
      <c r="AC54" s="627"/>
      <c r="AD54" s="628"/>
      <c r="AE54" s="628"/>
      <c r="AF54" s="628"/>
      <c r="AG54" s="628"/>
      <c r="AH54" s="628"/>
      <c r="AI54" s="649"/>
    </row>
    <row r="55" spans="2:42" ht="15" customHeight="1" x14ac:dyDescent="0.15">
      <c r="B55" s="1135"/>
      <c r="C55" s="600"/>
      <c r="D55" s="500"/>
      <c r="E55" s="500"/>
      <c r="F55" s="500"/>
      <c r="G55" s="500"/>
      <c r="H55" s="500"/>
      <c r="I55" s="500"/>
      <c r="J55" s="500"/>
      <c r="K55" s="500"/>
      <c r="L55" s="500"/>
      <c r="M55" s="500"/>
      <c r="N55" s="500"/>
      <c r="O55" s="640"/>
      <c r="P55" s="650"/>
      <c r="Q55" s="629"/>
      <c r="R55" s="629"/>
      <c r="S55" s="629"/>
      <c r="T55" s="629"/>
      <c r="U55" s="629"/>
      <c r="V55" s="629"/>
      <c r="W55" s="629"/>
      <c r="X55" s="629"/>
      <c r="Y55" s="629"/>
      <c r="Z55" s="629"/>
      <c r="AA55" s="629"/>
      <c r="AB55" s="629"/>
      <c r="AC55" s="629"/>
      <c r="AD55" s="630"/>
      <c r="AE55" s="630"/>
      <c r="AF55" s="630"/>
      <c r="AG55" s="630"/>
      <c r="AH55" s="630"/>
      <c r="AI55" s="651"/>
    </row>
    <row r="56" spans="2:42" ht="15" customHeight="1" x14ac:dyDescent="0.15">
      <c r="B56" s="1134" t="s">
        <v>660</v>
      </c>
      <c r="C56" s="601"/>
      <c r="D56" s="602"/>
      <c r="E56" s="602"/>
      <c r="F56" s="602"/>
      <c r="G56" s="602"/>
      <c r="H56" s="602"/>
      <c r="I56" s="602"/>
      <c r="J56" s="602"/>
      <c r="K56" s="602"/>
      <c r="L56" s="602"/>
      <c r="M56" s="602"/>
      <c r="N56" s="602"/>
      <c r="O56" s="641"/>
      <c r="P56" s="652"/>
      <c r="Q56" s="631"/>
      <c r="R56" s="631"/>
      <c r="S56" s="631"/>
      <c r="T56" s="631"/>
      <c r="U56" s="631"/>
      <c r="V56" s="631"/>
      <c r="W56" s="631"/>
      <c r="X56" s="631"/>
      <c r="Y56" s="631"/>
      <c r="Z56" s="631"/>
      <c r="AA56" s="631"/>
      <c r="AB56" s="631"/>
      <c r="AC56" s="631"/>
      <c r="AD56" s="632"/>
      <c r="AE56" s="632"/>
      <c r="AF56" s="632"/>
      <c r="AG56" s="632"/>
      <c r="AH56" s="632"/>
      <c r="AI56" s="653"/>
    </row>
    <row r="57" spans="2:42" ht="15" customHeight="1" x14ac:dyDescent="0.15">
      <c r="B57" s="1139"/>
      <c r="C57" s="599"/>
      <c r="D57" s="499"/>
      <c r="E57" s="499"/>
      <c r="F57" s="499"/>
      <c r="G57" s="499"/>
      <c r="H57" s="499"/>
      <c r="I57" s="499"/>
      <c r="J57" s="499"/>
      <c r="K57" s="499"/>
      <c r="L57" s="499"/>
      <c r="M57" s="499"/>
      <c r="N57" s="499"/>
      <c r="O57" s="639"/>
      <c r="P57" s="648"/>
      <c r="Q57" s="627"/>
      <c r="R57" s="627"/>
      <c r="S57" s="627"/>
      <c r="T57" s="627"/>
      <c r="U57" s="627"/>
      <c r="V57" s="627"/>
      <c r="W57" s="627"/>
      <c r="X57" s="627"/>
      <c r="Y57" s="627"/>
      <c r="Z57" s="627"/>
      <c r="AA57" s="627"/>
      <c r="AB57" s="627"/>
      <c r="AC57" s="627"/>
      <c r="AD57" s="628"/>
      <c r="AE57" s="628"/>
      <c r="AF57" s="628"/>
      <c r="AG57" s="628"/>
      <c r="AH57" s="628"/>
      <c r="AI57" s="649"/>
    </row>
    <row r="58" spans="2:42" ht="15" customHeight="1" x14ac:dyDescent="0.15">
      <c r="B58" s="1139"/>
      <c r="C58" s="599"/>
      <c r="D58" s="499"/>
      <c r="E58" s="499"/>
      <c r="F58" s="499"/>
      <c r="G58" s="499"/>
      <c r="H58" s="499"/>
      <c r="I58" s="499"/>
      <c r="J58" s="499"/>
      <c r="K58" s="499"/>
      <c r="L58" s="499"/>
      <c r="M58" s="499"/>
      <c r="N58" s="499"/>
      <c r="O58" s="639"/>
      <c r="P58" s="648"/>
      <c r="Q58" s="627"/>
      <c r="R58" s="627"/>
      <c r="S58" s="627"/>
      <c r="T58" s="627"/>
      <c r="U58" s="627"/>
      <c r="V58" s="627"/>
      <c r="W58" s="627"/>
      <c r="X58" s="627"/>
      <c r="Y58" s="627"/>
      <c r="Z58" s="627"/>
      <c r="AA58" s="627"/>
      <c r="AB58" s="627"/>
      <c r="AC58" s="627"/>
      <c r="AD58" s="628"/>
      <c r="AE58" s="628"/>
      <c r="AF58" s="628"/>
      <c r="AG58" s="628"/>
      <c r="AH58" s="628"/>
      <c r="AI58" s="649"/>
    </row>
    <row r="59" spans="2:42" ht="15" customHeight="1" x14ac:dyDescent="0.15">
      <c r="B59" s="1140"/>
      <c r="C59" s="600"/>
      <c r="D59" s="500"/>
      <c r="E59" s="500"/>
      <c r="F59" s="500"/>
      <c r="G59" s="500"/>
      <c r="H59" s="500"/>
      <c r="I59" s="500"/>
      <c r="J59" s="500"/>
      <c r="K59" s="500"/>
      <c r="L59" s="500"/>
      <c r="M59" s="500"/>
      <c r="N59" s="500"/>
      <c r="O59" s="640"/>
      <c r="P59" s="650"/>
      <c r="Q59" s="629"/>
      <c r="R59" s="629"/>
      <c r="S59" s="629"/>
      <c r="T59" s="629"/>
      <c r="U59" s="629"/>
      <c r="V59" s="629"/>
      <c r="W59" s="629"/>
      <c r="X59" s="629"/>
      <c r="Y59" s="629"/>
      <c r="Z59" s="629"/>
      <c r="AA59" s="629"/>
      <c r="AB59" s="629"/>
      <c r="AC59" s="629"/>
      <c r="AD59" s="630"/>
      <c r="AE59" s="630"/>
      <c r="AF59" s="630"/>
      <c r="AG59" s="630"/>
      <c r="AH59" s="630"/>
      <c r="AI59" s="651"/>
    </row>
    <row r="60" spans="2:42" ht="15" customHeight="1" x14ac:dyDescent="0.15">
      <c r="B60" s="1134" t="s">
        <v>661</v>
      </c>
      <c r="C60" s="601"/>
      <c r="D60" s="602"/>
      <c r="E60" s="602"/>
      <c r="F60" s="602"/>
      <c r="G60" s="602"/>
      <c r="H60" s="602"/>
      <c r="I60" s="602"/>
      <c r="J60" s="602"/>
      <c r="K60" s="602"/>
      <c r="L60" s="602"/>
      <c r="M60" s="602"/>
      <c r="N60" s="602"/>
      <c r="O60" s="641"/>
      <c r="P60" s="652"/>
      <c r="Q60" s="631"/>
      <c r="R60" s="631"/>
      <c r="S60" s="631"/>
      <c r="T60" s="631"/>
      <c r="U60" s="631"/>
      <c r="V60" s="631"/>
      <c r="W60" s="631"/>
      <c r="X60" s="631"/>
      <c r="Y60" s="631"/>
      <c r="Z60" s="631"/>
      <c r="AA60" s="631"/>
      <c r="AB60" s="631"/>
      <c r="AC60" s="631"/>
      <c r="AD60" s="632"/>
      <c r="AE60" s="632"/>
      <c r="AF60" s="632"/>
      <c r="AG60" s="632"/>
      <c r="AH60" s="632"/>
      <c r="AI60" s="653"/>
    </row>
    <row r="61" spans="2:42" ht="15" customHeight="1" x14ac:dyDescent="0.15">
      <c r="B61" s="1139"/>
      <c r="C61" s="599"/>
      <c r="D61" s="499"/>
      <c r="E61" s="499"/>
      <c r="F61" s="499"/>
      <c r="G61" s="499"/>
      <c r="H61" s="499"/>
      <c r="I61" s="499"/>
      <c r="J61" s="499"/>
      <c r="K61" s="499"/>
      <c r="L61" s="499"/>
      <c r="M61" s="499"/>
      <c r="N61" s="499"/>
      <c r="O61" s="639"/>
      <c r="P61" s="648"/>
      <c r="Q61" s="627"/>
      <c r="R61" s="627"/>
      <c r="S61" s="627"/>
      <c r="T61" s="627"/>
      <c r="U61" s="627"/>
      <c r="V61" s="627"/>
      <c r="W61" s="627"/>
      <c r="X61" s="627"/>
      <c r="Y61" s="627"/>
      <c r="Z61" s="627"/>
      <c r="AA61" s="627"/>
      <c r="AB61" s="627"/>
      <c r="AC61" s="627"/>
      <c r="AD61" s="628"/>
      <c r="AE61" s="628"/>
      <c r="AF61" s="628"/>
      <c r="AG61" s="628"/>
      <c r="AH61" s="628"/>
      <c r="AI61" s="649"/>
    </row>
    <row r="62" spans="2:42" ht="15" customHeight="1" x14ac:dyDescent="0.15">
      <c r="B62" s="1139"/>
      <c r="C62" s="599"/>
      <c r="D62" s="499"/>
      <c r="E62" s="499"/>
      <c r="F62" s="499"/>
      <c r="G62" s="499"/>
      <c r="H62" s="499"/>
      <c r="I62" s="499"/>
      <c r="J62" s="499"/>
      <c r="K62" s="499"/>
      <c r="L62" s="499"/>
      <c r="M62" s="499"/>
      <c r="N62" s="499"/>
      <c r="O62" s="639"/>
      <c r="P62" s="648"/>
      <c r="Q62" s="627"/>
      <c r="R62" s="627"/>
      <c r="S62" s="627"/>
      <c r="T62" s="627"/>
      <c r="U62" s="627"/>
      <c r="V62" s="627"/>
      <c r="W62" s="627"/>
      <c r="X62" s="627"/>
      <c r="Y62" s="627"/>
      <c r="Z62" s="627"/>
      <c r="AA62" s="627"/>
      <c r="AB62" s="627"/>
      <c r="AC62" s="627"/>
      <c r="AD62" s="628"/>
      <c r="AE62" s="628"/>
      <c r="AF62" s="628"/>
      <c r="AG62" s="628"/>
      <c r="AH62" s="628"/>
      <c r="AI62" s="649"/>
    </row>
    <row r="63" spans="2:42" ht="15" customHeight="1" x14ac:dyDescent="0.15">
      <c r="B63" s="1140"/>
      <c r="C63" s="600"/>
      <c r="D63" s="500"/>
      <c r="E63" s="500"/>
      <c r="F63" s="500"/>
      <c r="G63" s="500"/>
      <c r="H63" s="500"/>
      <c r="I63" s="500"/>
      <c r="J63" s="500"/>
      <c r="K63" s="500"/>
      <c r="L63" s="500"/>
      <c r="M63" s="500"/>
      <c r="N63" s="500"/>
      <c r="O63" s="640"/>
      <c r="P63" s="650"/>
      <c r="Q63" s="629"/>
      <c r="R63" s="629"/>
      <c r="S63" s="629"/>
      <c r="T63" s="629"/>
      <c r="U63" s="629"/>
      <c r="V63" s="629"/>
      <c r="W63" s="629"/>
      <c r="X63" s="629"/>
      <c r="Y63" s="629"/>
      <c r="Z63" s="629"/>
      <c r="AA63" s="629"/>
      <c r="AB63" s="629"/>
      <c r="AC63" s="629"/>
      <c r="AD63" s="630"/>
      <c r="AE63" s="630"/>
      <c r="AF63" s="630"/>
      <c r="AG63" s="630"/>
      <c r="AH63" s="630"/>
      <c r="AI63" s="651"/>
    </row>
    <row r="64" spans="2:42" ht="6.75" customHeight="1" x14ac:dyDescent="0.15">
      <c r="B64" s="410"/>
      <c r="AA64" s="411"/>
      <c r="AB64" s="411"/>
      <c r="AK64" s="409"/>
      <c r="AL64" s="409"/>
      <c r="AM64" s="409"/>
      <c r="AN64" s="409"/>
      <c r="AO64" s="409"/>
      <c r="AP64" s="409"/>
    </row>
    <row r="65" spans="2:42" s="410" customFormat="1" ht="12" x14ac:dyDescent="0.15">
      <c r="B65" s="410" t="s">
        <v>796</v>
      </c>
      <c r="AA65" s="411"/>
      <c r="AB65" s="411"/>
      <c r="AK65" s="520"/>
      <c r="AL65" s="520"/>
      <c r="AM65" s="520"/>
      <c r="AN65" s="520"/>
      <c r="AO65" s="520"/>
      <c r="AP65" s="520"/>
    </row>
    <row r="66" spans="2:42" s="410" customFormat="1" ht="12" x14ac:dyDescent="0.15">
      <c r="B66" s="410" t="s">
        <v>797</v>
      </c>
      <c r="AA66" s="411"/>
      <c r="AB66" s="411"/>
    </row>
    <row r="67" spans="2:42" s="410" customFormat="1" ht="12" x14ac:dyDescent="0.15">
      <c r="B67" s="410" t="s">
        <v>827</v>
      </c>
      <c r="AA67" s="411"/>
      <c r="AB67" s="411"/>
    </row>
    <row r="68" spans="2:42" s="410" customFormat="1" ht="12" x14ac:dyDescent="0.15">
      <c r="B68" s="410" t="s">
        <v>798</v>
      </c>
    </row>
    <row r="69" spans="2:42" s="410" customFormat="1" ht="12" x14ac:dyDescent="0.15">
      <c r="B69" s="410" t="s">
        <v>799</v>
      </c>
    </row>
  </sheetData>
  <mergeCells count="32">
    <mergeCell ref="B56:B59"/>
    <mergeCell ref="B60:B63"/>
    <mergeCell ref="B16:B19"/>
    <mergeCell ref="B40:B43"/>
    <mergeCell ref="B28:B31"/>
    <mergeCell ref="B32:B35"/>
    <mergeCell ref="B36:B39"/>
    <mergeCell ref="B44:B47"/>
    <mergeCell ref="B48:B51"/>
    <mergeCell ref="B52:B55"/>
    <mergeCell ref="K6:K7"/>
    <mergeCell ref="B8:B11"/>
    <mergeCell ref="B12:B15"/>
    <mergeCell ref="B20:B23"/>
    <mergeCell ref="B24:B27"/>
    <mergeCell ref="D6:D7"/>
    <mergeCell ref="L6:L7"/>
    <mergeCell ref="M6:M7"/>
    <mergeCell ref="N6:N7"/>
    <mergeCell ref="B3:AI3"/>
    <mergeCell ref="B5:B7"/>
    <mergeCell ref="C5:C7"/>
    <mergeCell ref="E5:E7"/>
    <mergeCell ref="F5:F7"/>
    <mergeCell ref="G5:I5"/>
    <mergeCell ref="J5:N5"/>
    <mergeCell ref="O5:O7"/>
    <mergeCell ref="P5:AI5"/>
    <mergeCell ref="G6:G7"/>
    <mergeCell ref="H6:H7"/>
    <mergeCell ref="I6:I7"/>
    <mergeCell ref="J6:J7"/>
  </mergeCells>
  <phoneticPr fontId="2"/>
  <pageMargins left="0.70866141732283472" right="0.51181102362204722" top="0.74803149606299213" bottom="0.74803149606299213" header="0.31496062992125984" footer="0.31496062992125984"/>
  <pageSetup paperSize="8" scale="7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showGridLines="0" zoomScale="70" zoomScaleNormal="70" zoomScaleSheetLayoutView="70" zoomScalePageLayoutView="85" workbookViewId="0">
      <selection activeCell="K13" sqref="K13"/>
    </sheetView>
  </sheetViews>
  <sheetFormatPr defaultRowHeight="30" customHeight="1" x14ac:dyDescent="0.15"/>
  <cols>
    <col min="1" max="1" width="4.4257812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665</v>
      </c>
      <c r="Y2" s="432"/>
      <c r="AA2" s="432"/>
    </row>
    <row r="3" spans="2:27" s="412" customFormat="1" ht="21" customHeight="1" x14ac:dyDescent="0.15">
      <c r="B3" s="1085" t="s">
        <v>666</v>
      </c>
      <c r="C3" s="1085"/>
      <c r="D3" s="1085"/>
      <c r="E3" s="1085"/>
      <c r="F3" s="1085"/>
      <c r="G3" s="1085"/>
      <c r="H3" s="1085"/>
      <c r="I3" s="1085"/>
      <c r="J3" s="1085"/>
      <c r="K3" s="1085"/>
      <c r="L3" s="1085"/>
      <c r="M3" s="1085"/>
      <c r="N3" s="1085"/>
      <c r="O3" s="1085"/>
      <c r="P3" s="1085"/>
      <c r="Q3" s="1085"/>
      <c r="R3" s="1085"/>
      <c r="S3" s="1085"/>
      <c r="T3" s="1085"/>
      <c r="U3" s="1085"/>
      <c r="V3" s="1085"/>
      <c r="W3" s="1085"/>
      <c r="X3" s="1085"/>
    </row>
    <row r="4" spans="2:27" s="412" customFormat="1" ht="17.25" customHeight="1" x14ac:dyDescent="0.15">
      <c r="B4" s="401"/>
      <c r="C4" s="426"/>
      <c r="D4" s="433"/>
      <c r="E4" s="433"/>
      <c r="F4" s="433"/>
      <c r="V4" s="1086" t="s">
        <v>614</v>
      </c>
      <c r="W4" s="1086"/>
      <c r="X4" s="1086"/>
    </row>
    <row r="5" spans="2:27" ht="15.95" customHeight="1" x14ac:dyDescent="0.15">
      <c r="B5" s="1087" t="s">
        <v>624</v>
      </c>
      <c r="C5" s="1088"/>
      <c r="D5" s="1093" t="s">
        <v>625</v>
      </c>
      <c r="E5" s="1094"/>
      <c r="F5" s="1094"/>
      <c r="G5" s="1094"/>
      <c r="H5" s="1094"/>
      <c r="I5" s="1094"/>
      <c r="J5" s="1094"/>
      <c r="K5" s="1094"/>
      <c r="L5" s="1094"/>
      <c r="M5" s="1094"/>
      <c r="N5" s="1094"/>
      <c r="O5" s="1094"/>
      <c r="P5" s="1094"/>
      <c r="Q5" s="1094"/>
      <c r="R5" s="1094"/>
      <c r="S5" s="1094"/>
      <c r="T5" s="1094"/>
      <c r="U5" s="1094"/>
      <c r="V5" s="1094"/>
      <c r="W5" s="1094"/>
      <c r="X5" s="1095" t="s">
        <v>605</v>
      </c>
    </row>
    <row r="6" spans="2:27" ht="15" customHeight="1" x14ac:dyDescent="0.15">
      <c r="B6" s="1089"/>
      <c r="C6" s="1090"/>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6"/>
    </row>
    <row r="7" spans="2:27" ht="15" customHeight="1" x14ac:dyDescent="0.15">
      <c r="B7" s="1091"/>
      <c r="C7" s="1092"/>
      <c r="D7" s="518" t="s">
        <v>186</v>
      </c>
      <c r="E7" s="518" t="s">
        <v>208</v>
      </c>
      <c r="F7" s="518" t="s">
        <v>209</v>
      </c>
      <c r="G7" s="518" t="s">
        <v>210</v>
      </c>
      <c r="H7" s="518" t="s">
        <v>211</v>
      </c>
      <c r="I7" s="518" t="s">
        <v>212</v>
      </c>
      <c r="J7" s="518" t="s">
        <v>213</v>
      </c>
      <c r="K7" s="518" t="s">
        <v>214</v>
      </c>
      <c r="L7" s="518" t="s">
        <v>215</v>
      </c>
      <c r="M7" s="518" t="s">
        <v>216</v>
      </c>
      <c r="N7" s="518" t="s">
        <v>217</v>
      </c>
      <c r="O7" s="518" t="s">
        <v>218</v>
      </c>
      <c r="P7" s="518" t="s">
        <v>219</v>
      </c>
      <c r="Q7" s="518" t="s">
        <v>220</v>
      </c>
      <c r="R7" s="518" t="s">
        <v>221</v>
      </c>
      <c r="S7" s="518" t="s">
        <v>222</v>
      </c>
      <c r="T7" s="518" t="s">
        <v>223</v>
      </c>
      <c r="U7" s="518" t="s">
        <v>224</v>
      </c>
      <c r="V7" s="518" t="s">
        <v>225</v>
      </c>
      <c r="W7" s="519" t="s">
        <v>226</v>
      </c>
      <c r="X7" s="1097"/>
    </row>
    <row r="8" spans="2:27" ht="15.95" customHeight="1" x14ac:dyDescent="0.15">
      <c r="B8" s="1083"/>
      <c r="C8" s="403" t="s">
        <v>626</v>
      </c>
      <c r="D8" s="521"/>
      <c r="E8" s="521"/>
      <c r="F8" s="521"/>
      <c r="G8" s="521"/>
      <c r="H8" s="521"/>
      <c r="I8" s="521"/>
      <c r="J8" s="521"/>
      <c r="K8" s="521"/>
      <c r="L8" s="521"/>
      <c r="M8" s="521"/>
      <c r="N8" s="521"/>
      <c r="O8" s="521"/>
      <c r="P8" s="521"/>
      <c r="Q8" s="521"/>
      <c r="R8" s="521"/>
      <c r="S8" s="521"/>
      <c r="T8" s="521"/>
      <c r="U8" s="521"/>
      <c r="V8" s="521"/>
      <c r="W8" s="521"/>
      <c r="X8" s="522"/>
    </row>
    <row r="9" spans="2:27" ht="15.95" customHeight="1" x14ac:dyDescent="0.15">
      <c r="B9" s="1084"/>
      <c r="C9" s="402" t="s">
        <v>627</v>
      </c>
      <c r="D9" s="523"/>
      <c r="E9" s="523"/>
      <c r="F9" s="523"/>
      <c r="G9" s="523"/>
      <c r="H9" s="523"/>
      <c r="I9" s="523"/>
      <c r="J9" s="523"/>
      <c r="K9" s="523"/>
      <c r="L9" s="523"/>
      <c r="M9" s="523"/>
      <c r="N9" s="523"/>
      <c r="O9" s="523"/>
      <c r="P9" s="523"/>
      <c r="Q9" s="523"/>
      <c r="R9" s="523"/>
      <c r="S9" s="523"/>
      <c r="T9" s="523"/>
      <c r="U9" s="523"/>
      <c r="V9" s="523"/>
      <c r="W9" s="523"/>
      <c r="X9" s="524"/>
    </row>
    <row r="10" spans="2:27" ht="15.95" customHeight="1" x14ac:dyDescent="0.15">
      <c r="B10" s="1083"/>
      <c r="C10" s="403" t="s">
        <v>626</v>
      </c>
      <c r="D10" s="521"/>
      <c r="E10" s="521"/>
      <c r="F10" s="521"/>
      <c r="G10" s="521"/>
      <c r="H10" s="521"/>
      <c r="I10" s="521"/>
      <c r="J10" s="521"/>
      <c r="K10" s="521"/>
      <c r="L10" s="521"/>
      <c r="M10" s="521"/>
      <c r="N10" s="521"/>
      <c r="O10" s="521"/>
      <c r="P10" s="521"/>
      <c r="Q10" s="521"/>
      <c r="R10" s="521"/>
      <c r="S10" s="521"/>
      <c r="T10" s="521"/>
      <c r="U10" s="521"/>
      <c r="V10" s="521"/>
      <c r="W10" s="521"/>
      <c r="X10" s="522"/>
    </row>
    <row r="11" spans="2:27" ht="15.95" customHeight="1" x14ac:dyDescent="0.15">
      <c r="B11" s="1084"/>
      <c r="C11" s="402" t="s">
        <v>627</v>
      </c>
      <c r="D11" s="523"/>
      <c r="E11" s="523"/>
      <c r="F11" s="523"/>
      <c r="G11" s="523"/>
      <c r="H11" s="523"/>
      <c r="I11" s="523"/>
      <c r="J11" s="523"/>
      <c r="K11" s="523"/>
      <c r="L11" s="523"/>
      <c r="M11" s="523"/>
      <c r="N11" s="523"/>
      <c r="O11" s="523"/>
      <c r="P11" s="523"/>
      <c r="Q11" s="523"/>
      <c r="R11" s="523"/>
      <c r="S11" s="523"/>
      <c r="T11" s="523"/>
      <c r="U11" s="523"/>
      <c r="V11" s="523"/>
      <c r="W11" s="523"/>
      <c r="X11" s="524"/>
    </row>
    <row r="12" spans="2:27" ht="15.95" customHeight="1" x14ac:dyDescent="0.15">
      <c r="B12" s="1083"/>
      <c r="C12" s="403" t="s">
        <v>626</v>
      </c>
      <c r="D12" s="521"/>
      <c r="E12" s="521"/>
      <c r="F12" s="521"/>
      <c r="G12" s="521"/>
      <c r="H12" s="521"/>
      <c r="I12" s="521"/>
      <c r="J12" s="521"/>
      <c r="K12" s="521"/>
      <c r="L12" s="521"/>
      <c r="M12" s="521"/>
      <c r="N12" s="521"/>
      <c r="O12" s="521"/>
      <c r="P12" s="521"/>
      <c r="Q12" s="521"/>
      <c r="R12" s="521"/>
      <c r="S12" s="521"/>
      <c r="T12" s="521"/>
      <c r="U12" s="521"/>
      <c r="V12" s="521"/>
      <c r="W12" s="521"/>
      <c r="X12" s="522"/>
    </row>
    <row r="13" spans="2:27" ht="15.95" customHeight="1" x14ac:dyDescent="0.15">
      <c r="B13" s="1084"/>
      <c r="C13" s="402" t="s">
        <v>627</v>
      </c>
      <c r="D13" s="523"/>
      <c r="E13" s="523"/>
      <c r="F13" s="523"/>
      <c r="G13" s="523"/>
      <c r="H13" s="523"/>
      <c r="I13" s="523"/>
      <c r="J13" s="523"/>
      <c r="K13" s="523"/>
      <c r="L13" s="523"/>
      <c r="M13" s="523"/>
      <c r="N13" s="523"/>
      <c r="O13" s="523"/>
      <c r="P13" s="523"/>
      <c r="Q13" s="523"/>
      <c r="R13" s="523"/>
      <c r="S13" s="523"/>
      <c r="T13" s="523"/>
      <c r="U13" s="523"/>
      <c r="V13" s="523"/>
      <c r="W13" s="523"/>
      <c r="X13" s="524"/>
    </row>
    <row r="14" spans="2:27" ht="15.95" customHeight="1" x14ac:dyDescent="0.15">
      <c r="B14" s="1083"/>
      <c r="C14" s="403" t="s">
        <v>626</v>
      </c>
      <c r="D14" s="521"/>
      <c r="E14" s="521"/>
      <c r="F14" s="521"/>
      <c r="G14" s="521"/>
      <c r="H14" s="521"/>
      <c r="I14" s="521"/>
      <c r="J14" s="521"/>
      <c r="K14" s="521"/>
      <c r="L14" s="521"/>
      <c r="M14" s="521"/>
      <c r="N14" s="521"/>
      <c r="O14" s="521"/>
      <c r="P14" s="521"/>
      <c r="Q14" s="521"/>
      <c r="R14" s="521"/>
      <c r="S14" s="521"/>
      <c r="T14" s="521"/>
      <c r="U14" s="521"/>
      <c r="V14" s="521"/>
      <c r="W14" s="521"/>
      <c r="X14" s="522"/>
    </row>
    <row r="15" spans="2:27" ht="15.95" customHeight="1" x14ac:dyDescent="0.15">
      <c r="B15" s="1084"/>
      <c r="C15" s="402" t="s">
        <v>627</v>
      </c>
      <c r="D15" s="523"/>
      <c r="E15" s="523"/>
      <c r="F15" s="523"/>
      <c r="G15" s="523"/>
      <c r="H15" s="523"/>
      <c r="I15" s="523"/>
      <c r="J15" s="523"/>
      <c r="K15" s="523"/>
      <c r="L15" s="523"/>
      <c r="M15" s="523"/>
      <c r="N15" s="523"/>
      <c r="O15" s="523"/>
      <c r="P15" s="523"/>
      <c r="Q15" s="523"/>
      <c r="R15" s="523"/>
      <c r="S15" s="523"/>
      <c r="T15" s="523"/>
      <c r="U15" s="523"/>
      <c r="V15" s="523"/>
      <c r="W15" s="523"/>
      <c r="X15" s="524"/>
    </row>
    <row r="16" spans="2:27" ht="15.95" customHeight="1" x14ac:dyDescent="0.15">
      <c r="B16" s="1083"/>
      <c r="C16" s="403" t="s">
        <v>626</v>
      </c>
      <c r="D16" s="521"/>
      <c r="E16" s="521"/>
      <c r="F16" s="521"/>
      <c r="G16" s="521"/>
      <c r="H16" s="521"/>
      <c r="I16" s="521"/>
      <c r="J16" s="521"/>
      <c r="K16" s="521"/>
      <c r="L16" s="521"/>
      <c r="M16" s="521"/>
      <c r="N16" s="521"/>
      <c r="O16" s="521"/>
      <c r="P16" s="521"/>
      <c r="Q16" s="521"/>
      <c r="R16" s="521"/>
      <c r="S16" s="521"/>
      <c r="T16" s="521"/>
      <c r="U16" s="521"/>
      <c r="V16" s="521"/>
      <c r="W16" s="521"/>
      <c r="X16" s="522"/>
    </row>
    <row r="17" spans="2:24" ht="15.95" customHeight="1" x14ac:dyDescent="0.15">
      <c r="B17" s="1084"/>
      <c r="C17" s="402" t="s">
        <v>627</v>
      </c>
      <c r="D17" s="523"/>
      <c r="E17" s="523"/>
      <c r="F17" s="523"/>
      <c r="G17" s="523"/>
      <c r="H17" s="523"/>
      <c r="I17" s="523"/>
      <c r="J17" s="523"/>
      <c r="K17" s="523"/>
      <c r="L17" s="523"/>
      <c r="M17" s="523"/>
      <c r="N17" s="523"/>
      <c r="O17" s="523"/>
      <c r="P17" s="523"/>
      <c r="Q17" s="523"/>
      <c r="R17" s="523"/>
      <c r="S17" s="523"/>
      <c r="T17" s="523"/>
      <c r="U17" s="523"/>
      <c r="V17" s="523"/>
      <c r="W17" s="523"/>
      <c r="X17" s="524"/>
    </row>
    <row r="18" spans="2:24" ht="15.95" customHeight="1" x14ac:dyDescent="0.15">
      <c r="B18" s="1083"/>
      <c r="C18" s="403" t="s">
        <v>626</v>
      </c>
      <c r="D18" s="521"/>
      <c r="E18" s="521"/>
      <c r="F18" s="521"/>
      <c r="G18" s="521"/>
      <c r="H18" s="521"/>
      <c r="I18" s="521"/>
      <c r="J18" s="521"/>
      <c r="K18" s="521"/>
      <c r="L18" s="521"/>
      <c r="M18" s="521"/>
      <c r="N18" s="521"/>
      <c r="O18" s="521"/>
      <c r="P18" s="521"/>
      <c r="Q18" s="521"/>
      <c r="R18" s="521"/>
      <c r="S18" s="521"/>
      <c r="T18" s="521"/>
      <c r="U18" s="521"/>
      <c r="V18" s="521"/>
      <c r="W18" s="521"/>
      <c r="X18" s="522"/>
    </row>
    <row r="19" spans="2:24" ht="15.95" customHeight="1" x14ac:dyDescent="0.15">
      <c r="B19" s="1084"/>
      <c r="C19" s="402" t="s">
        <v>627</v>
      </c>
      <c r="D19" s="523"/>
      <c r="E19" s="523"/>
      <c r="F19" s="523"/>
      <c r="G19" s="523"/>
      <c r="H19" s="523"/>
      <c r="I19" s="523"/>
      <c r="J19" s="523"/>
      <c r="K19" s="523"/>
      <c r="L19" s="523"/>
      <c r="M19" s="523"/>
      <c r="N19" s="523"/>
      <c r="O19" s="523"/>
      <c r="P19" s="523"/>
      <c r="Q19" s="523"/>
      <c r="R19" s="523"/>
      <c r="S19" s="523"/>
      <c r="T19" s="523"/>
      <c r="U19" s="523"/>
      <c r="V19" s="523"/>
      <c r="W19" s="523"/>
      <c r="X19" s="524"/>
    </row>
    <row r="20" spans="2:24" ht="15.95" customHeight="1" x14ac:dyDescent="0.15">
      <c r="B20" s="1083"/>
      <c r="C20" s="403" t="s">
        <v>626</v>
      </c>
      <c r="D20" s="521"/>
      <c r="E20" s="521"/>
      <c r="F20" s="521"/>
      <c r="G20" s="521"/>
      <c r="H20" s="521"/>
      <c r="I20" s="521"/>
      <c r="J20" s="521"/>
      <c r="K20" s="521"/>
      <c r="L20" s="521"/>
      <c r="M20" s="521"/>
      <c r="N20" s="521"/>
      <c r="O20" s="521"/>
      <c r="P20" s="521"/>
      <c r="Q20" s="521"/>
      <c r="R20" s="521"/>
      <c r="S20" s="521"/>
      <c r="T20" s="521"/>
      <c r="U20" s="521"/>
      <c r="V20" s="521"/>
      <c r="W20" s="521"/>
      <c r="X20" s="522"/>
    </row>
    <row r="21" spans="2:24" ht="15.95" customHeight="1" x14ac:dyDescent="0.15">
      <c r="B21" s="1084"/>
      <c r="C21" s="402" t="s">
        <v>627</v>
      </c>
      <c r="D21" s="523"/>
      <c r="E21" s="523"/>
      <c r="F21" s="523"/>
      <c r="G21" s="523"/>
      <c r="H21" s="523"/>
      <c r="I21" s="523"/>
      <c r="J21" s="523"/>
      <c r="K21" s="523"/>
      <c r="L21" s="523"/>
      <c r="M21" s="523"/>
      <c r="N21" s="523"/>
      <c r="O21" s="523"/>
      <c r="P21" s="523"/>
      <c r="Q21" s="523"/>
      <c r="R21" s="523"/>
      <c r="S21" s="523"/>
      <c r="T21" s="523"/>
      <c r="U21" s="523"/>
      <c r="V21" s="523"/>
      <c r="W21" s="523"/>
      <c r="X21" s="524"/>
    </row>
    <row r="22" spans="2:24" ht="15.95" customHeight="1" x14ac:dyDescent="0.15">
      <c r="B22" s="1083"/>
      <c r="C22" s="403" t="s">
        <v>626</v>
      </c>
      <c r="D22" s="521"/>
      <c r="E22" s="521"/>
      <c r="F22" s="521"/>
      <c r="G22" s="521"/>
      <c r="H22" s="521"/>
      <c r="I22" s="521"/>
      <c r="J22" s="521"/>
      <c r="K22" s="521"/>
      <c r="L22" s="521"/>
      <c r="M22" s="521"/>
      <c r="N22" s="521"/>
      <c r="O22" s="521"/>
      <c r="P22" s="521"/>
      <c r="Q22" s="521"/>
      <c r="R22" s="521"/>
      <c r="S22" s="521"/>
      <c r="T22" s="521"/>
      <c r="U22" s="521"/>
      <c r="V22" s="521"/>
      <c r="W22" s="521"/>
      <c r="X22" s="522"/>
    </row>
    <row r="23" spans="2:24" ht="15.95" customHeight="1" x14ac:dyDescent="0.15">
      <c r="B23" s="1084"/>
      <c r="C23" s="402" t="s">
        <v>627</v>
      </c>
      <c r="D23" s="523"/>
      <c r="E23" s="523"/>
      <c r="F23" s="523"/>
      <c r="G23" s="523"/>
      <c r="H23" s="523"/>
      <c r="I23" s="523"/>
      <c r="J23" s="523"/>
      <c r="K23" s="523"/>
      <c r="L23" s="523"/>
      <c r="M23" s="523"/>
      <c r="N23" s="523"/>
      <c r="O23" s="523"/>
      <c r="P23" s="523"/>
      <c r="Q23" s="523"/>
      <c r="R23" s="523"/>
      <c r="S23" s="523"/>
      <c r="T23" s="523"/>
      <c r="U23" s="523"/>
      <c r="V23" s="523"/>
      <c r="W23" s="523"/>
      <c r="X23" s="524"/>
    </row>
    <row r="24" spans="2:24" ht="15.95" customHeight="1" x14ac:dyDescent="0.15">
      <c r="B24" s="1083"/>
      <c r="C24" s="403" t="s">
        <v>626</v>
      </c>
      <c r="D24" s="521"/>
      <c r="E24" s="521"/>
      <c r="F24" s="521"/>
      <c r="G24" s="521"/>
      <c r="H24" s="521"/>
      <c r="I24" s="521"/>
      <c r="J24" s="521"/>
      <c r="K24" s="521"/>
      <c r="L24" s="521"/>
      <c r="M24" s="521"/>
      <c r="N24" s="521"/>
      <c r="O24" s="521"/>
      <c r="P24" s="521"/>
      <c r="Q24" s="521"/>
      <c r="R24" s="521"/>
      <c r="S24" s="521"/>
      <c r="T24" s="521"/>
      <c r="U24" s="521"/>
      <c r="V24" s="521"/>
      <c r="W24" s="521"/>
      <c r="X24" s="522"/>
    </row>
    <row r="25" spans="2:24" ht="15.95" customHeight="1" x14ac:dyDescent="0.15">
      <c r="B25" s="1084"/>
      <c r="C25" s="402" t="s">
        <v>627</v>
      </c>
      <c r="D25" s="523"/>
      <c r="E25" s="523"/>
      <c r="F25" s="523"/>
      <c r="G25" s="523"/>
      <c r="H25" s="523"/>
      <c r="I25" s="523"/>
      <c r="J25" s="523"/>
      <c r="K25" s="523"/>
      <c r="L25" s="523"/>
      <c r="M25" s="523"/>
      <c r="N25" s="523"/>
      <c r="O25" s="523"/>
      <c r="P25" s="523"/>
      <c r="Q25" s="523"/>
      <c r="R25" s="523"/>
      <c r="S25" s="523"/>
      <c r="T25" s="523"/>
      <c r="U25" s="523"/>
      <c r="V25" s="523"/>
      <c r="W25" s="523"/>
      <c r="X25" s="524"/>
    </row>
    <row r="26" spans="2:24" ht="15.95" customHeight="1" x14ac:dyDescent="0.15">
      <c r="B26" s="1083"/>
      <c r="C26" s="403" t="s">
        <v>626</v>
      </c>
      <c r="D26" s="521"/>
      <c r="E26" s="521"/>
      <c r="F26" s="521"/>
      <c r="G26" s="521"/>
      <c r="H26" s="521"/>
      <c r="I26" s="521"/>
      <c r="J26" s="521"/>
      <c r="K26" s="521"/>
      <c r="L26" s="521"/>
      <c r="M26" s="521"/>
      <c r="N26" s="521"/>
      <c r="O26" s="521"/>
      <c r="P26" s="521"/>
      <c r="Q26" s="521"/>
      <c r="R26" s="521"/>
      <c r="S26" s="521"/>
      <c r="T26" s="521"/>
      <c r="U26" s="521"/>
      <c r="V26" s="521"/>
      <c r="W26" s="521"/>
      <c r="X26" s="522"/>
    </row>
    <row r="27" spans="2:24" ht="15.95" customHeight="1" x14ac:dyDescent="0.15">
      <c r="B27" s="1084"/>
      <c r="C27" s="402" t="s">
        <v>627</v>
      </c>
      <c r="D27" s="523"/>
      <c r="E27" s="523"/>
      <c r="F27" s="523"/>
      <c r="G27" s="523"/>
      <c r="H27" s="523"/>
      <c r="I27" s="523"/>
      <c r="J27" s="523"/>
      <c r="K27" s="523"/>
      <c r="L27" s="523"/>
      <c r="M27" s="523"/>
      <c r="N27" s="523"/>
      <c r="O27" s="523"/>
      <c r="P27" s="523"/>
      <c r="Q27" s="523"/>
      <c r="R27" s="523"/>
      <c r="S27" s="523"/>
      <c r="T27" s="523"/>
      <c r="U27" s="523"/>
      <c r="V27" s="523"/>
      <c r="W27" s="523"/>
      <c r="X27" s="524"/>
    </row>
    <row r="28" spans="2:24" ht="15.95" customHeight="1" x14ac:dyDescent="0.15">
      <c r="B28" s="1083"/>
      <c r="C28" s="403" t="s">
        <v>626</v>
      </c>
      <c r="D28" s="521"/>
      <c r="E28" s="521"/>
      <c r="F28" s="521"/>
      <c r="G28" s="521"/>
      <c r="H28" s="521"/>
      <c r="I28" s="521"/>
      <c r="J28" s="521"/>
      <c r="K28" s="521"/>
      <c r="L28" s="521"/>
      <c r="M28" s="521"/>
      <c r="N28" s="521"/>
      <c r="O28" s="521"/>
      <c r="P28" s="521"/>
      <c r="Q28" s="521"/>
      <c r="R28" s="521"/>
      <c r="S28" s="521"/>
      <c r="T28" s="521"/>
      <c r="U28" s="521"/>
      <c r="V28" s="521"/>
      <c r="W28" s="521"/>
      <c r="X28" s="522"/>
    </row>
    <row r="29" spans="2:24" ht="15.95" customHeight="1" x14ac:dyDescent="0.15">
      <c r="B29" s="1084"/>
      <c r="C29" s="402" t="s">
        <v>627</v>
      </c>
      <c r="D29" s="523"/>
      <c r="E29" s="523"/>
      <c r="F29" s="523"/>
      <c r="G29" s="523"/>
      <c r="H29" s="523"/>
      <c r="I29" s="523"/>
      <c r="J29" s="523"/>
      <c r="K29" s="523"/>
      <c r="L29" s="523"/>
      <c r="M29" s="523"/>
      <c r="N29" s="523"/>
      <c r="O29" s="523"/>
      <c r="P29" s="523"/>
      <c r="Q29" s="523"/>
      <c r="R29" s="523"/>
      <c r="S29" s="523"/>
      <c r="T29" s="523"/>
      <c r="U29" s="523"/>
      <c r="V29" s="523"/>
      <c r="W29" s="523"/>
      <c r="X29" s="524"/>
    </row>
    <row r="30" spans="2:24" ht="15.95" customHeight="1" x14ac:dyDescent="0.15">
      <c r="B30" s="1083"/>
      <c r="C30" s="403" t="s">
        <v>626</v>
      </c>
      <c r="D30" s="521"/>
      <c r="E30" s="521"/>
      <c r="F30" s="521"/>
      <c r="G30" s="521"/>
      <c r="H30" s="521"/>
      <c r="I30" s="521"/>
      <c r="J30" s="521"/>
      <c r="K30" s="521"/>
      <c r="L30" s="521"/>
      <c r="M30" s="521"/>
      <c r="N30" s="521"/>
      <c r="O30" s="521"/>
      <c r="P30" s="521"/>
      <c r="Q30" s="521"/>
      <c r="R30" s="521"/>
      <c r="S30" s="521"/>
      <c r="T30" s="521"/>
      <c r="U30" s="521"/>
      <c r="V30" s="521"/>
      <c r="W30" s="521"/>
      <c r="X30" s="522"/>
    </row>
    <row r="31" spans="2:24" ht="15.95" customHeight="1" x14ac:dyDescent="0.15">
      <c r="B31" s="1084"/>
      <c r="C31" s="402" t="s">
        <v>627</v>
      </c>
      <c r="D31" s="523"/>
      <c r="E31" s="523"/>
      <c r="F31" s="523"/>
      <c r="G31" s="523"/>
      <c r="H31" s="523"/>
      <c r="I31" s="523"/>
      <c r="J31" s="523"/>
      <c r="K31" s="523"/>
      <c r="L31" s="523"/>
      <c r="M31" s="523"/>
      <c r="N31" s="523"/>
      <c r="O31" s="523"/>
      <c r="P31" s="523"/>
      <c r="Q31" s="523"/>
      <c r="R31" s="523"/>
      <c r="S31" s="523"/>
      <c r="T31" s="523"/>
      <c r="U31" s="523"/>
      <c r="V31" s="523"/>
      <c r="W31" s="523"/>
      <c r="X31" s="524"/>
    </row>
    <row r="32" spans="2:24" ht="15.95" customHeight="1" x14ac:dyDescent="0.15">
      <c r="B32" s="1083"/>
      <c r="C32" s="403" t="s">
        <v>626</v>
      </c>
      <c r="D32" s="521"/>
      <c r="E32" s="521"/>
      <c r="F32" s="521"/>
      <c r="G32" s="521"/>
      <c r="H32" s="521"/>
      <c r="I32" s="521"/>
      <c r="J32" s="521"/>
      <c r="K32" s="521"/>
      <c r="L32" s="521"/>
      <c r="M32" s="521"/>
      <c r="N32" s="521"/>
      <c r="O32" s="521"/>
      <c r="P32" s="521"/>
      <c r="Q32" s="521"/>
      <c r="R32" s="521"/>
      <c r="S32" s="521"/>
      <c r="T32" s="521"/>
      <c r="U32" s="521"/>
      <c r="V32" s="521"/>
      <c r="W32" s="521"/>
      <c r="X32" s="522"/>
    </row>
    <row r="33" spans="2:24" ht="15.95" customHeight="1" x14ac:dyDescent="0.15">
      <c r="B33" s="1084"/>
      <c r="C33" s="402" t="s">
        <v>627</v>
      </c>
      <c r="D33" s="523"/>
      <c r="E33" s="523"/>
      <c r="F33" s="523"/>
      <c r="G33" s="523"/>
      <c r="H33" s="523"/>
      <c r="I33" s="523"/>
      <c r="J33" s="523"/>
      <c r="K33" s="523"/>
      <c r="L33" s="523"/>
      <c r="M33" s="523"/>
      <c r="N33" s="523"/>
      <c r="O33" s="523"/>
      <c r="P33" s="523"/>
      <c r="Q33" s="523"/>
      <c r="R33" s="523"/>
      <c r="S33" s="523"/>
      <c r="T33" s="523"/>
      <c r="U33" s="523"/>
      <c r="V33" s="523"/>
      <c r="W33" s="523"/>
      <c r="X33" s="524"/>
    </row>
    <row r="34" spans="2:24" ht="15.95" customHeight="1" x14ac:dyDescent="0.15">
      <c r="B34" s="1083"/>
      <c r="C34" s="403" t="s">
        <v>626</v>
      </c>
      <c r="D34" s="521"/>
      <c r="E34" s="521"/>
      <c r="F34" s="521"/>
      <c r="G34" s="521"/>
      <c r="H34" s="521"/>
      <c r="I34" s="521"/>
      <c r="J34" s="521"/>
      <c r="K34" s="521"/>
      <c r="L34" s="521"/>
      <c r="M34" s="521"/>
      <c r="N34" s="521"/>
      <c r="O34" s="521"/>
      <c r="P34" s="521"/>
      <c r="Q34" s="521"/>
      <c r="R34" s="521"/>
      <c r="S34" s="521"/>
      <c r="T34" s="521"/>
      <c r="U34" s="521"/>
      <c r="V34" s="521"/>
      <c r="W34" s="521"/>
      <c r="X34" s="522"/>
    </row>
    <row r="35" spans="2:24" ht="15.95" customHeight="1" x14ac:dyDescent="0.15">
      <c r="B35" s="1084"/>
      <c r="C35" s="402" t="s">
        <v>627</v>
      </c>
      <c r="D35" s="523"/>
      <c r="E35" s="523"/>
      <c r="F35" s="523"/>
      <c r="G35" s="523"/>
      <c r="H35" s="523"/>
      <c r="I35" s="523"/>
      <c r="J35" s="523"/>
      <c r="K35" s="523"/>
      <c r="L35" s="523"/>
      <c r="M35" s="523"/>
      <c r="N35" s="523"/>
      <c r="O35" s="523"/>
      <c r="P35" s="523"/>
      <c r="Q35" s="523"/>
      <c r="R35" s="523"/>
      <c r="S35" s="523"/>
      <c r="T35" s="523"/>
      <c r="U35" s="523"/>
      <c r="V35" s="523"/>
      <c r="W35" s="523"/>
      <c r="X35" s="524"/>
    </row>
    <row r="36" spans="2:24" ht="15.95" customHeight="1" x14ac:dyDescent="0.15">
      <c r="B36" s="1083"/>
      <c r="C36" s="403" t="s">
        <v>626</v>
      </c>
      <c r="D36" s="521"/>
      <c r="E36" s="521"/>
      <c r="F36" s="521"/>
      <c r="G36" s="521"/>
      <c r="H36" s="521"/>
      <c r="I36" s="521"/>
      <c r="J36" s="521"/>
      <c r="K36" s="521"/>
      <c r="L36" s="521"/>
      <c r="M36" s="521"/>
      <c r="N36" s="521"/>
      <c r="O36" s="521"/>
      <c r="P36" s="521"/>
      <c r="Q36" s="521"/>
      <c r="R36" s="521"/>
      <c r="S36" s="521"/>
      <c r="T36" s="521"/>
      <c r="U36" s="521"/>
      <c r="V36" s="521"/>
      <c r="W36" s="521"/>
      <c r="X36" s="522"/>
    </row>
    <row r="37" spans="2:24" ht="15.95" customHeight="1" x14ac:dyDescent="0.15">
      <c r="B37" s="1084"/>
      <c r="C37" s="402" t="s">
        <v>627</v>
      </c>
      <c r="D37" s="523"/>
      <c r="E37" s="523"/>
      <c r="F37" s="523"/>
      <c r="G37" s="523"/>
      <c r="H37" s="523"/>
      <c r="I37" s="523"/>
      <c r="J37" s="523"/>
      <c r="K37" s="523"/>
      <c r="L37" s="523"/>
      <c r="M37" s="523"/>
      <c r="N37" s="523"/>
      <c r="O37" s="523"/>
      <c r="P37" s="523"/>
      <c r="Q37" s="523"/>
      <c r="R37" s="523"/>
      <c r="S37" s="523"/>
      <c r="T37" s="523"/>
      <c r="U37" s="523"/>
      <c r="V37" s="523"/>
      <c r="W37" s="523"/>
      <c r="X37" s="524"/>
    </row>
    <row r="38" spans="2:24" ht="15.95" customHeight="1" x14ac:dyDescent="0.15">
      <c r="B38" s="1083"/>
      <c r="C38" s="403" t="s">
        <v>626</v>
      </c>
      <c r="D38" s="521"/>
      <c r="E38" s="521"/>
      <c r="F38" s="521"/>
      <c r="G38" s="521"/>
      <c r="H38" s="521"/>
      <c r="I38" s="521"/>
      <c r="J38" s="521"/>
      <c r="K38" s="521"/>
      <c r="L38" s="521"/>
      <c r="M38" s="521"/>
      <c r="N38" s="521"/>
      <c r="O38" s="521"/>
      <c r="P38" s="521"/>
      <c r="Q38" s="521"/>
      <c r="R38" s="521"/>
      <c r="S38" s="521"/>
      <c r="T38" s="521"/>
      <c r="U38" s="521"/>
      <c r="V38" s="521"/>
      <c r="W38" s="521"/>
      <c r="X38" s="522"/>
    </row>
    <row r="39" spans="2:24" ht="15.95" customHeight="1" x14ac:dyDescent="0.15">
      <c r="B39" s="1084"/>
      <c r="C39" s="402" t="s">
        <v>627</v>
      </c>
      <c r="D39" s="523"/>
      <c r="E39" s="523"/>
      <c r="F39" s="523"/>
      <c r="G39" s="523"/>
      <c r="H39" s="523"/>
      <c r="I39" s="523"/>
      <c r="J39" s="523"/>
      <c r="K39" s="523"/>
      <c r="L39" s="523"/>
      <c r="M39" s="523"/>
      <c r="N39" s="523"/>
      <c r="O39" s="523"/>
      <c r="P39" s="523"/>
      <c r="Q39" s="523"/>
      <c r="R39" s="523"/>
      <c r="S39" s="523"/>
      <c r="T39" s="523"/>
      <c r="U39" s="523"/>
      <c r="V39" s="523"/>
      <c r="W39" s="523"/>
      <c r="X39" s="524"/>
    </row>
    <row r="40" spans="2:24" ht="15.95" customHeight="1" x14ac:dyDescent="0.15">
      <c r="B40" s="1083"/>
      <c r="C40" s="403" t="s">
        <v>626</v>
      </c>
      <c r="D40" s="521"/>
      <c r="E40" s="521"/>
      <c r="F40" s="521"/>
      <c r="G40" s="521"/>
      <c r="H40" s="521"/>
      <c r="I40" s="521"/>
      <c r="J40" s="521"/>
      <c r="K40" s="521"/>
      <c r="L40" s="521"/>
      <c r="M40" s="521"/>
      <c r="N40" s="521"/>
      <c r="O40" s="521"/>
      <c r="P40" s="521"/>
      <c r="Q40" s="521"/>
      <c r="R40" s="521"/>
      <c r="S40" s="521"/>
      <c r="T40" s="521"/>
      <c r="U40" s="521"/>
      <c r="V40" s="521"/>
      <c r="W40" s="521"/>
      <c r="X40" s="522"/>
    </row>
    <row r="41" spans="2:24" ht="15.95" customHeight="1" x14ac:dyDescent="0.15">
      <c r="B41" s="1084"/>
      <c r="C41" s="402" t="s">
        <v>627</v>
      </c>
      <c r="D41" s="523"/>
      <c r="E41" s="523"/>
      <c r="F41" s="523"/>
      <c r="G41" s="523"/>
      <c r="H41" s="523"/>
      <c r="I41" s="523"/>
      <c r="J41" s="523"/>
      <c r="K41" s="523"/>
      <c r="L41" s="523"/>
      <c r="M41" s="523"/>
      <c r="N41" s="523"/>
      <c r="O41" s="523"/>
      <c r="P41" s="523"/>
      <c r="Q41" s="523"/>
      <c r="R41" s="523"/>
      <c r="S41" s="523"/>
      <c r="T41" s="523"/>
      <c r="U41" s="523"/>
      <c r="V41" s="523"/>
      <c r="W41" s="523"/>
      <c r="X41" s="524"/>
    </row>
    <row r="42" spans="2:24" ht="15.95" customHeight="1" x14ac:dyDescent="0.15">
      <c r="B42" s="1083"/>
      <c r="C42" s="403" t="s">
        <v>626</v>
      </c>
      <c r="D42" s="521"/>
      <c r="E42" s="521"/>
      <c r="F42" s="521"/>
      <c r="G42" s="521"/>
      <c r="H42" s="521"/>
      <c r="I42" s="521"/>
      <c r="J42" s="521"/>
      <c r="K42" s="521"/>
      <c r="L42" s="521"/>
      <c r="M42" s="521"/>
      <c r="N42" s="521"/>
      <c r="O42" s="521"/>
      <c r="P42" s="521"/>
      <c r="Q42" s="521"/>
      <c r="R42" s="521"/>
      <c r="S42" s="521"/>
      <c r="T42" s="521"/>
      <c r="U42" s="521"/>
      <c r="V42" s="521"/>
      <c r="W42" s="521"/>
      <c r="X42" s="522"/>
    </row>
    <row r="43" spans="2:24" ht="15.95" customHeight="1" x14ac:dyDescent="0.15">
      <c r="B43" s="1084"/>
      <c r="C43" s="402" t="s">
        <v>627</v>
      </c>
      <c r="D43" s="523"/>
      <c r="E43" s="523"/>
      <c r="F43" s="523"/>
      <c r="G43" s="523"/>
      <c r="H43" s="523"/>
      <c r="I43" s="523"/>
      <c r="J43" s="523"/>
      <c r="K43" s="523"/>
      <c r="L43" s="523"/>
      <c r="M43" s="523"/>
      <c r="N43" s="523"/>
      <c r="O43" s="523"/>
      <c r="P43" s="523"/>
      <c r="Q43" s="523"/>
      <c r="R43" s="523"/>
      <c r="S43" s="523"/>
      <c r="T43" s="523"/>
      <c r="U43" s="523"/>
      <c r="V43" s="523"/>
      <c r="W43" s="523"/>
      <c r="X43" s="524"/>
    </row>
    <row r="44" spans="2:24" ht="15.95" customHeight="1" x14ac:dyDescent="0.15">
      <c r="B44" s="1083"/>
      <c r="C44" s="403" t="s">
        <v>626</v>
      </c>
      <c r="D44" s="521"/>
      <c r="E44" s="521"/>
      <c r="F44" s="521"/>
      <c r="G44" s="521"/>
      <c r="H44" s="521"/>
      <c r="I44" s="521"/>
      <c r="J44" s="521"/>
      <c r="K44" s="521"/>
      <c r="L44" s="521"/>
      <c r="M44" s="521"/>
      <c r="N44" s="521"/>
      <c r="O44" s="521"/>
      <c r="P44" s="521"/>
      <c r="Q44" s="521"/>
      <c r="R44" s="521"/>
      <c r="S44" s="521"/>
      <c r="T44" s="521"/>
      <c r="U44" s="521"/>
      <c r="V44" s="521"/>
      <c r="W44" s="521"/>
      <c r="X44" s="522"/>
    </row>
    <row r="45" spans="2:24" ht="15.95" customHeight="1" x14ac:dyDescent="0.15">
      <c r="B45" s="1084"/>
      <c r="C45" s="402" t="s">
        <v>627</v>
      </c>
      <c r="D45" s="523"/>
      <c r="E45" s="523"/>
      <c r="F45" s="523"/>
      <c r="G45" s="523"/>
      <c r="H45" s="523"/>
      <c r="I45" s="523"/>
      <c r="J45" s="523"/>
      <c r="K45" s="523"/>
      <c r="L45" s="523"/>
      <c r="M45" s="523"/>
      <c r="N45" s="523"/>
      <c r="O45" s="523"/>
      <c r="P45" s="523"/>
      <c r="Q45" s="523"/>
      <c r="R45" s="523"/>
      <c r="S45" s="523"/>
      <c r="T45" s="523"/>
      <c r="U45" s="523"/>
      <c r="V45" s="523"/>
      <c r="W45" s="523"/>
      <c r="X45" s="524"/>
    </row>
    <row r="46" spans="2:24" ht="15.95" customHeight="1" x14ac:dyDescent="0.15">
      <c r="B46" s="1083"/>
      <c r="C46" s="403" t="s">
        <v>626</v>
      </c>
      <c r="D46" s="521"/>
      <c r="E46" s="521"/>
      <c r="F46" s="521"/>
      <c r="G46" s="521"/>
      <c r="H46" s="521"/>
      <c r="I46" s="521"/>
      <c r="J46" s="521"/>
      <c r="K46" s="521"/>
      <c r="L46" s="521"/>
      <c r="M46" s="521"/>
      <c r="N46" s="521"/>
      <c r="O46" s="521"/>
      <c r="P46" s="521"/>
      <c r="Q46" s="521"/>
      <c r="R46" s="521"/>
      <c r="S46" s="521"/>
      <c r="T46" s="521"/>
      <c r="U46" s="521"/>
      <c r="V46" s="521"/>
      <c r="W46" s="521"/>
      <c r="X46" s="522"/>
    </row>
    <row r="47" spans="2:24" ht="15.95" customHeight="1" x14ac:dyDescent="0.15">
      <c r="B47" s="1084"/>
      <c r="C47" s="402" t="s">
        <v>627</v>
      </c>
      <c r="D47" s="523"/>
      <c r="E47" s="523"/>
      <c r="F47" s="523"/>
      <c r="G47" s="523"/>
      <c r="H47" s="523"/>
      <c r="I47" s="523"/>
      <c r="J47" s="523"/>
      <c r="K47" s="523"/>
      <c r="L47" s="523"/>
      <c r="M47" s="523"/>
      <c r="N47" s="523"/>
      <c r="O47" s="523"/>
      <c r="P47" s="523"/>
      <c r="Q47" s="523"/>
      <c r="R47" s="523"/>
      <c r="S47" s="523"/>
      <c r="T47" s="523"/>
      <c r="U47" s="523"/>
      <c r="V47" s="523"/>
      <c r="W47" s="523"/>
      <c r="X47" s="524"/>
    </row>
    <row r="48" spans="2:24" ht="15.95" customHeight="1" x14ac:dyDescent="0.15">
      <c r="B48" s="1083"/>
      <c r="C48" s="403" t="s">
        <v>626</v>
      </c>
      <c r="D48" s="521"/>
      <c r="E48" s="521"/>
      <c r="F48" s="521"/>
      <c r="G48" s="521"/>
      <c r="H48" s="521"/>
      <c r="I48" s="521"/>
      <c r="J48" s="521"/>
      <c r="K48" s="521"/>
      <c r="L48" s="521"/>
      <c r="M48" s="521"/>
      <c r="N48" s="521"/>
      <c r="O48" s="521"/>
      <c r="P48" s="521"/>
      <c r="Q48" s="521"/>
      <c r="R48" s="521"/>
      <c r="S48" s="521"/>
      <c r="T48" s="521"/>
      <c r="U48" s="521"/>
      <c r="V48" s="521"/>
      <c r="W48" s="521"/>
      <c r="X48" s="522"/>
    </row>
    <row r="49" spans="2:24" ht="15.95" customHeight="1" x14ac:dyDescent="0.15">
      <c r="B49" s="1084"/>
      <c r="C49" s="402" t="s">
        <v>627</v>
      </c>
      <c r="D49" s="523"/>
      <c r="E49" s="523"/>
      <c r="F49" s="523"/>
      <c r="G49" s="523"/>
      <c r="H49" s="523"/>
      <c r="I49" s="523"/>
      <c r="J49" s="523"/>
      <c r="K49" s="523"/>
      <c r="L49" s="523"/>
      <c r="M49" s="523"/>
      <c r="N49" s="523"/>
      <c r="O49" s="523"/>
      <c r="P49" s="523"/>
      <c r="Q49" s="523"/>
      <c r="R49" s="523"/>
      <c r="S49" s="523"/>
      <c r="T49" s="523"/>
      <c r="U49" s="523"/>
      <c r="V49" s="523"/>
      <c r="W49" s="523"/>
      <c r="X49" s="524"/>
    </row>
    <row r="50" spans="2:24" ht="15.95" customHeight="1" x14ac:dyDescent="0.15">
      <c r="B50" s="1083"/>
      <c r="C50" s="403" t="s">
        <v>626</v>
      </c>
      <c r="D50" s="521"/>
      <c r="E50" s="521"/>
      <c r="F50" s="521"/>
      <c r="G50" s="521"/>
      <c r="H50" s="521"/>
      <c r="I50" s="521"/>
      <c r="J50" s="521"/>
      <c r="K50" s="521"/>
      <c r="L50" s="521"/>
      <c r="M50" s="521"/>
      <c r="N50" s="521"/>
      <c r="O50" s="521"/>
      <c r="P50" s="521"/>
      <c r="Q50" s="521"/>
      <c r="R50" s="521"/>
      <c r="S50" s="521"/>
      <c r="T50" s="521"/>
      <c r="U50" s="521"/>
      <c r="V50" s="521"/>
      <c r="W50" s="521"/>
      <c r="X50" s="522"/>
    </row>
    <row r="51" spans="2:24" ht="15.95" customHeight="1" x14ac:dyDescent="0.15">
      <c r="B51" s="1084"/>
      <c r="C51" s="402" t="s">
        <v>627</v>
      </c>
      <c r="D51" s="523"/>
      <c r="E51" s="523"/>
      <c r="F51" s="523"/>
      <c r="G51" s="523"/>
      <c r="H51" s="523"/>
      <c r="I51" s="523"/>
      <c r="J51" s="523"/>
      <c r="K51" s="523"/>
      <c r="L51" s="523"/>
      <c r="M51" s="523"/>
      <c r="N51" s="523"/>
      <c r="O51" s="523"/>
      <c r="P51" s="523"/>
      <c r="Q51" s="523"/>
      <c r="R51" s="523"/>
      <c r="S51" s="523"/>
      <c r="T51" s="523"/>
      <c r="U51" s="523"/>
      <c r="V51" s="523"/>
      <c r="W51" s="523"/>
      <c r="X51" s="524"/>
    </row>
    <row r="52" spans="2:24" ht="15.95" customHeight="1" x14ac:dyDescent="0.15">
      <c r="B52" s="1083"/>
      <c r="C52" s="403" t="s">
        <v>626</v>
      </c>
      <c r="D52" s="521"/>
      <c r="E52" s="521"/>
      <c r="F52" s="521"/>
      <c r="G52" s="521"/>
      <c r="H52" s="521"/>
      <c r="I52" s="521"/>
      <c r="J52" s="521"/>
      <c r="K52" s="521"/>
      <c r="L52" s="521"/>
      <c r="M52" s="521"/>
      <c r="N52" s="521"/>
      <c r="O52" s="521"/>
      <c r="P52" s="521"/>
      <c r="Q52" s="521"/>
      <c r="R52" s="521"/>
      <c r="S52" s="521"/>
      <c r="T52" s="521"/>
      <c r="U52" s="521"/>
      <c r="V52" s="521"/>
      <c r="W52" s="521"/>
      <c r="X52" s="522"/>
    </row>
    <row r="53" spans="2:24" ht="15.95" customHeight="1" x14ac:dyDescent="0.15">
      <c r="B53" s="1084"/>
      <c r="C53" s="402" t="s">
        <v>627</v>
      </c>
      <c r="D53" s="523"/>
      <c r="E53" s="523"/>
      <c r="F53" s="523"/>
      <c r="G53" s="523"/>
      <c r="H53" s="523"/>
      <c r="I53" s="523"/>
      <c r="J53" s="523"/>
      <c r="K53" s="523"/>
      <c r="L53" s="523"/>
      <c r="M53" s="523"/>
      <c r="N53" s="523"/>
      <c r="O53" s="523"/>
      <c r="P53" s="523"/>
      <c r="Q53" s="523"/>
      <c r="R53" s="523"/>
      <c r="S53" s="523"/>
      <c r="T53" s="523"/>
      <c r="U53" s="523"/>
      <c r="V53" s="523"/>
      <c r="W53" s="523"/>
      <c r="X53" s="524"/>
    </row>
    <row r="54" spans="2:24" ht="15.95" customHeight="1" x14ac:dyDescent="0.15">
      <c r="B54" s="1098" t="s">
        <v>628</v>
      </c>
      <c r="C54" s="1099"/>
      <c r="D54" s="525"/>
      <c r="E54" s="525"/>
      <c r="F54" s="525"/>
      <c r="G54" s="525"/>
      <c r="H54" s="525"/>
      <c r="I54" s="525"/>
      <c r="J54" s="525"/>
      <c r="K54" s="525"/>
      <c r="L54" s="525"/>
      <c r="M54" s="525"/>
      <c r="N54" s="525"/>
      <c r="O54" s="525"/>
      <c r="P54" s="525"/>
      <c r="Q54" s="525"/>
      <c r="R54" s="525"/>
      <c r="S54" s="525"/>
      <c r="T54" s="525"/>
      <c r="U54" s="525"/>
      <c r="V54" s="525"/>
      <c r="W54" s="525"/>
      <c r="X54" s="524"/>
    </row>
    <row r="55" spans="2:24" ht="5.0999999999999996" customHeight="1" x14ac:dyDescent="0.15">
      <c r="B55" s="445"/>
    </row>
    <row r="56" spans="2:24" s="410" customFormat="1" ht="12" x14ac:dyDescent="0.15">
      <c r="B56" s="410" t="s">
        <v>800</v>
      </c>
      <c r="C56" s="411"/>
      <c r="D56" s="610"/>
      <c r="E56" s="610"/>
      <c r="F56" s="610"/>
    </row>
    <row r="57" spans="2:24" s="410" customFormat="1" ht="12" x14ac:dyDescent="0.15">
      <c r="B57" s="410" t="s">
        <v>801</v>
      </c>
      <c r="C57" s="411"/>
      <c r="D57" s="610"/>
      <c r="E57" s="610"/>
      <c r="F57" s="610"/>
    </row>
    <row r="58" spans="2:24" s="520" customFormat="1" ht="12" x14ac:dyDescent="0.15">
      <c r="B58" s="495" t="s">
        <v>802</v>
      </c>
    </row>
    <row r="59" spans="2:24" s="410" customFormat="1" ht="12" x14ac:dyDescent="0.15">
      <c r="B59" s="495" t="s">
        <v>803</v>
      </c>
      <c r="C59" s="411"/>
      <c r="D59" s="610"/>
      <c r="E59" s="610"/>
      <c r="F59" s="610"/>
    </row>
    <row r="60" spans="2:24" s="410" customFormat="1" ht="12" x14ac:dyDescent="0.15">
      <c r="B60" s="495" t="s">
        <v>804</v>
      </c>
      <c r="C60" s="411"/>
      <c r="D60" s="610"/>
      <c r="E60" s="610"/>
      <c r="F60" s="610"/>
    </row>
    <row r="61" spans="2:24" ht="20.25" customHeight="1" x14ac:dyDescent="0.15"/>
    <row r="62" spans="2:24" ht="20.25" customHeight="1" x14ac:dyDescent="0.15"/>
    <row r="63" spans="2:24" ht="20.25" customHeight="1" x14ac:dyDescent="0.15"/>
    <row r="64" spans="2:24" ht="30" hidden="1" customHeight="1" x14ac:dyDescent="0.15"/>
  </sheetData>
  <sheetProtection insertRows="0"/>
  <protectedRanges>
    <protectedRange sqref="B59:IW64" name="範囲3"/>
    <protectedRange sqref="B8:W53" name="範囲1"/>
  </protectedRanges>
  <mergeCells count="29">
    <mergeCell ref="B20:B21"/>
    <mergeCell ref="B3:X3"/>
    <mergeCell ref="V4:X4"/>
    <mergeCell ref="B5:C7"/>
    <mergeCell ref="D5:W5"/>
    <mergeCell ref="X5:X7"/>
    <mergeCell ref="B8:B9"/>
    <mergeCell ref="B10:B11"/>
    <mergeCell ref="B12:B13"/>
    <mergeCell ref="B14:B15"/>
    <mergeCell ref="B16:B17"/>
    <mergeCell ref="B18:B19"/>
    <mergeCell ref="B44:B45"/>
    <mergeCell ref="B22:B23"/>
    <mergeCell ref="B24:B25"/>
    <mergeCell ref="B26:B27"/>
    <mergeCell ref="B28:B29"/>
    <mergeCell ref="B30:B31"/>
    <mergeCell ref="B32:B33"/>
    <mergeCell ref="B34:B35"/>
    <mergeCell ref="B36:B37"/>
    <mergeCell ref="B38:B39"/>
    <mergeCell ref="B40:B41"/>
    <mergeCell ref="B42:B43"/>
    <mergeCell ref="B46:B47"/>
    <mergeCell ref="B48:B49"/>
    <mergeCell ref="B50:B51"/>
    <mergeCell ref="B52:B53"/>
    <mergeCell ref="B54:C54"/>
  </mergeCells>
  <phoneticPr fontId="2"/>
  <printOptions horizontalCentered="1"/>
  <pageMargins left="0.51181102362204722" right="0.59055118110236227" top="0.98425196850393704" bottom="0.98425196850393704" header="0.51181102362204722" footer="0.51181102362204722"/>
  <pageSetup paperSize="8" scale="80" orientation="landscape" r:id="rId1"/>
  <headerFooter alignWithMargins="0"/>
  <rowBreaks count="1" manualBreakCount="1">
    <brk id="6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showGridLines="0" zoomScale="70" zoomScaleNormal="70" zoomScaleSheetLayoutView="70" workbookViewId="0">
      <selection activeCell="P39" sqref="P39"/>
    </sheetView>
  </sheetViews>
  <sheetFormatPr defaultRowHeight="30" customHeight="1" x14ac:dyDescent="0.15"/>
  <cols>
    <col min="1" max="1" width="3.28515625" style="400" customWidth="1"/>
    <col min="2" max="2" width="18.85546875" style="406" customWidth="1"/>
    <col min="3" max="3" width="8" style="406" customWidth="1"/>
    <col min="4" max="6" width="11" style="446" customWidth="1"/>
    <col min="7" max="23" width="11" style="400" customWidth="1"/>
    <col min="24" max="24" width="11.42578125" style="400" customWidth="1"/>
    <col min="25" max="25" width="11" style="400" customWidth="1"/>
    <col min="26" max="26" width="14.42578125" style="400" customWidth="1"/>
    <col min="27" max="257" width="9.140625" style="400"/>
    <col min="258" max="258" width="18.85546875" style="400" customWidth="1"/>
    <col min="259" max="259" width="8" style="400" customWidth="1"/>
    <col min="260" max="279" width="11" style="400" customWidth="1"/>
    <col min="280" max="280" width="11.42578125" style="400" customWidth="1"/>
    <col min="281" max="281" width="11" style="400" customWidth="1"/>
    <col min="282" max="282" width="14.42578125" style="400" customWidth="1"/>
    <col min="283" max="513" width="9.140625" style="400"/>
    <col min="514" max="514" width="18.85546875" style="400" customWidth="1"/>
    <col min="515" max="515" width="8" style="400" customWidth="1"/>
    <col min="516" max="535" width="11" style="400" customWidth="1"/>
    <col min="536" max="536" width="11.42578125" style="400" customWidth="1"/>
    <col min="537" max="537" width="11" style="400" customWidth="1"/>
    <col min="538" max="538" width="14.42578125" style="400" customWidth="1"/>
    <col min="539" max="769" width="9.140625" style="400"/>
    <col min="770" max="770" width="18.85546875" style="400" customWidth="1"/>
    <col min="771" max="771" width="8" style="400" customWidth="1"/>
    <col min="772" max="791" width="11" style="400" customWidth="1"/>
    <col min="792" max="792" width="11.42578125" style="400" customWidth="1"/>
    <col min="793" max="793" width="11" style="400" customWidth="1"/>
    <col min="794" max="794" width="14.42578125" style="400" customWidth="1"/>
    <col min="795" max="1025" width="9.140625" style="400"/>
    <col min="1026" max="1026" width="18.85546875" style="400" customWidth="1"/>
    <col min="1027" max="1027" width="8" style="400" customWidth="1"/>
    <col min="1028" max="1047" width="11" style="400" customWidth="1"/>
    <col min="1048" max="1048" width="11.42578125" style="400" customWidth="1"/>
    <col min="1049" max="1049" width="11" style="400" customWidth="1"/>
    <col min="1050" max="1050" width="14.42578125" style="400" customWidth="1"/>
    <col min="1051" max="1281" width="9.140625" style="400"/>
    <col min="1282" max="1282" width="18.85546875" style="400" customWidth="1"/>
    <col min="1283" max="1283" width="8" style="400" customWidth="1"/>
    <col min="1284" max="1303" width="11" style="400" customWidth="1"/>
    <col min="1304" max="1304" width="11.42578125" style="400" customWidth="1"/>
    <col min="1305" max="1305" width="11" style="400" customWidth="1"/>
    <col min="1306" max="1306" width="14.42578125" style="400" customWidth="1"/>
    <col min="1307" max="1537" width="9.140625" style="400"/>
    <col min="1538" max="1538" width="18.85546875" style="400" customWidth="1"/>
    <col min="1539" max="1539" width="8" style="400" customWidth="1"/>
    <col min="1540" max="1559" width="11" style="400" customWidth="1"/>
    <col min="1560" max="1560" width="11.42578125" style="400" customWidth="1"/>
    <col min="1561" max="1561" width="11" style="400" customWidth="1"/>
    <col min="1562" max="1562" width="14.42578125" style="400" customWidth="1"/>
    <col min="1563" max="1793" width="9.140625" style="400"/>
    <col min="1794" max="1794" width="18.85546875" style="400" customWidth="1"/>
    <col min="1795" max="1795" width="8" style="400" customWidth="1"/>
    <col min="1796" max="1815" width="11" style="400" customWidth="1"/>
    <col min="1816" max="1816" width="11.42578125" style="400" customWidth="1"/>
    <col min="1817" max="1817" width="11" style="400" customWidth="1"/>
    <col min="1818" max="1818" width="14.42578125" style="400" customWidth="1"/>
    <col min="1819" max="2049" width="9.140625" style="400"/>
    <col min="2050" max="2050" width="18.85546875" style="400" customWidth="1"/>
    <col min="2051" max="2051" width="8" style="400" customWidth="1"/>
    <col min="2052" max="2071" width="11" style="400" customWidth="1"/>
    <col min="2072" max="2072" width="11.42578125" style="400" customWidth="1"/>
    <col min="2073" max="2073" width="11" style="400" customWidth="1"/>
    <col min="2074" max="2074" width="14.42578125" style="400" customWidth="1"/>
    <col min="2075" max="2305" width="9.140625" style="400"/>
    <col min="2306" max="2306" width="18.85546875" style="400" customWidth="1"/>
    <col min="2307" max="2307" width="8" style="400" customWidth="1"/>
    <col min="2308" max="2327" width="11" style="400" customWidth="1"/>
    <col min="2328" max="2328" width="11.42578125" style="400" customWidth="1"/>
    <col min="2329" max="2329" width="11" style="400" customWidth="1"/>
    <col min="2330" max="2330" width="14.42578125" style="400" customWidth="1"/>
    <col min="2331" max="2561" width="9.140625" style="400"/>
    <col min="2562" max="2562" width="18.85546875" style="400" customWidth="1"/>
    <col min="2563" max="2563" width="8" style="400" customWidth="1"/>
    <col min="2564" max="2583" width="11" style="400" customWidth="1"/>
    <col min="2584" max="2584" width="11.42578125" style="400" customWidth="1"/>
    <col min="2585" max="2585" width="11" style="400" customWidth="1"/>
    <col min="2586" max="2586" width="14.42578125" style="400" customWidth="1"/>
    <col min="2587" max="2817" width="9.140625" style="400"/>
    <col min="2818" max="2818" width="18.85546875" style="400" customWidth="1"/>
    <col min="2819" max="2819" width="8" style="400" customWidth="1"/>
    <col min="2820" max="2839" width="11" style="400" customWidth="1"/>
    <col min="2840" max="2840" width="11.42578125" style="400" customWidth="1"/>
    <col min="2841" max="2841" width="11" style="400" customWidth="1"/>
    <col min="2842" max="2842" width="14.42578125" style="400" customWidth="1"/>
    <col min="2843" max="3073" width="9.140625" style="400"/>
    <col min="3074" max="3074" width="18.85546875" style="400" customWidth="1"/>
    <col min="3075" max="3075" width="8" style="400" customWidth="1"/>
    <col min="3076" max="3095" width="11" style="400" customWidth="1"/>
    <col min="3096" max="3096" width="11.42578125" style="400" customWidth="1"/>
    <col min="3097" max="3097" width="11" style="400" customWidth="1"/>
    <col min="3098" max="3098" width="14.42578125" style="400" customWidth="1"/>
    <col min="3099" max="3329" width="9.140625" style="400"/>
    <col min="3330" max="3330" width="18.85546875" style="400" customWidth="1"/>
    <col min="3331" max="3331" width="8" style="400" customWidth="1"/>
    <col min="3332" max="3351" width="11" style="400" customWidth="1"/>
    <col min="3352" max="3352" width="11.42578125" style="400" customWidth="1"/>
    <col min="3353" max="3353" width="11" style="400" customWidth="1"/>
    <col min="3354" max="3354" width="14.42578125" style="400" customWidth="1"/>
    <col min="3355" max="3585" width="9.140625" style="400"/>
    <col min="3586" max="3586" width="18.85546875" style="400" customWidth="1"/>
    <col min="3587" max="3587" width="8" style="400" customWidth="1"/>
    <col min="3588" max="3607" width="11" style="400" customWidth="1"/>
    <col min="3608" max="3608" width="11.42578125" style="400" customWidth="1"/>
    <col min="3609" max="3609" width="11" style="400" customWidth="1"/>
    <col min="3610" max="3610" width="14.42578125" style="400" customWidth="1"/>
    <col min="3611" max="3841" width="9.140625" style="400"/>
    <col min="3842" max="3842" width="18.85546875" style="400" customWidth="1"/>
    <col min="3843" max="3843" width="8" style="400" customWidth="1"/>
    <col min="3844" max="3863" width="11" style="400" customWidth="1"/>
    <col min="3864" max="3864" width="11.42578125" style="400" customWidth="1"/>
    <col min="3865" max="3865" width="11" style="400" customWidth="1"/>
    <col min="3866" max="3866" width="14.42578125" style="400" customWidth="1"/>
    <col min="3867" max="4097" width="9.140625" style="400"/>
    <col min="4098" max="4098" width="18.85546875" style="400" customWidth="1"/>
    <col min="4099" max="4099" width="8" style="400" customWidth="1"/>
    <col min="4100" max="4119" width="11" style="400" customWidth="1"/>
    <col min="4120" max="4120" width="11.42578125" style="400" customWidth="1"/>
    <col min="4121" max="4121" width="11" style="400" customWidth="1"/>
    <col min="4122" max="4122" width="14.42578125" style="400" customWidth="1"/>
    <col min="4123" max="4353" width="9.140625" style="400"/>
    <col min="4354" max="4354" width="18.85546875" style="400" customWidth="1"/>
    <col min="4355" max="4355" width="8" style="400" customWidth="1"/>
    <col min="4356" max="4375" width="11" style="400" customWidth="1"/>
    <col min="4376" max="4376" width="11.42578125" style="400" customWidth="1"/>
    <col min="4377" max="4377" width="11" style="400" customWidth="1"/>
    <col min="4378" max="4378" width="14.42578125" style="400" customWidth="1"/>
    <col min="4379" max="4609" width="9.140625" style="400"/>
    <col min="4610" max="4610" width="18.85546875" style="400" customWidth="1"/>
    <col min="4611" max="4611" width="8" style="400" customWidth="1"/>
    <col min="4612" max="4631" width="11" style="400" customWidth="1"/>
    <col min="4632" max="4632" width="11.42578125" style="400" customWidth="1"/>
    <col min="4633" max="4633" width="11" style="400" customWidth="1"/>
    <col min="4634" max="4634" width="14.42578125" style="400" customWidth="1"/>
    <col min="4635" max="4865" width="9.140625" style="400"/>
    <col min="4866" max="4866" width="18.85546875" style="400" customWidth="1"/>
    <col min="4867" max="4867" width="8" style="400" customWidth="1"/>
    <col min="4868" max="4887" width="11" style="400" customWidth="1"/>
    <col min="4888" max="4888" width="11.42578125" style="400" customWidth="1"/>
    <col min="4889" max="4889" width="11" style="400" customWidth="1"/>
    <col min="4890" max="4890" width="14.42578125" style="400" customWidth="1"/>
    <col min="4891" max="5121" width="9.140625" style="400"/>
    <col min="5122" max="5122" width="18.85546875" style="400" customWidth="1"/>
    <col min="5123" max="5123" width="8" style="400" customWidth="1"/>
    <col min="5124" max="5143" width="11" style="400" customWidth="1"/>
    <col min="5144" max="5144" width="11.42578125" style="400" customWidth="1"/>
    <col min="5145" max="5145" width="11" style="400" customWidth="1"/>
    <col min="5146" max="5146" width="14.42578125" style="400" customWidth="1"/>
    <col min="5147" max="5377" width="9.140625" style="400"/>
    <col min="5378" max="5378" width="18.85546875" style="400" customWidth="1"/>
    <col min="5379" max="5379" width="8" style="400" customWidth="1"/>
    <col min="5380" max="5399" width="11" style="400" customWidth="1"/>
    <col min="5400" max="5400" width="11.42578125" style="400" customWidth="1"/>
    <col min="5401" max="5401" width="11" style="400" customWidth="1"/>
    <col min="5402" max="5402" width="14.42578125" style="400" customWidth="1"/>
    <col min="5403" max="5633" width="9.140625" style="400"/>
    <col min="5634" max="5634" width="18.85546875" style="400" customWidth="1"/>
    <col min="5635" max="5635" width="8" style="400" customWidth="1"/>
    <col min="5636" max="5655" width="11" style="400" customWidth="1"/>
    <col min="5656" max="5656" width="11.42578125" style="400" customWidth="1"/>
    <col min="5657" max="5657" width="11" style="400" customWidth="1"/>
    <col min="5658" max="5658" width="14.42578125" style="400" customWidth="1"/>
    <col min="5659" max="5889" width="9.140625" style="400"/>
    <col min="5890" max="5890" width="18.85546875" style="400" customWidth="1"/>
    <col min="5891" max="5891" width="8" style="400" customWidth="1"/>
    <col min="5892" max="5911" width="11" style="400" customWidth="1"/>
    <col min="5912" max="5912" width="11.42578125" style="400" customWidth="1"/>
    <col min="5913" max="5913" width="11" style="400" customWidth="1"/>
    <col min="5914" max="5914" width="14.42578125" style="400" customWidth="1"/>
    <col min="5915" max="6145" width="9.140625" style="400"/>
    <col min="6146" max="6146" width="18.85546875" style="400" customWidth="1"/>
    <col min="6147" max="6147" width="8" style="400" customWidth="1"/>
    <col min="6148" max="6167" width="11" style="400" customWidth="1"/>
    <col min="6168" max="6168" width="11.42578125" style="400" customWidth="1"/>
    <col min="6169" max="6169" width="11" style="400" customWidth="1"/>
    <col min="6170" max="6170" width="14.42578125" style="400" customWidth="1"/>
    <col min="6171" max="6401" width="9.140625" style="400"/>
    <col min="6402" max="6402" width="18.85546875" style="400" customWidth="1"/>
    <col min="6403" max="6403" width="8" style="400" customWidth="1"/>
    <col min="6404" max="6423" width="11" style="400" customWidth="1"/>
    <col min="6424" max="6424" width="11.42578125" style="400" customWidth="1"/>
    <col min="6425" max="6425" width="11" style="400" customWidth="1"/>
    <col min="6426" max="6426" width="14.42578125" style="400" customWidth="1"/>
    <col min="6427" max="6657" width="9.140625" style="400"/>
    <col min="6658" max="6658" width="18.85546875" style="400" customWidth="1"/>
    <col min="6659" max="6659" width="8" style="400" customWidth="1"/>
    <col min="6660" max="6679" width="11" style="400" customWidth="1"/>
    <col min="6680" max="6680" width="11.42578125" style="400" customWidth="1"/>
    <col min="6681" max="6681" width="11" style="400" customWidth="1"/>
    <col min="6682" max="6682" width="14.42578125" style="400" customWidth="1"/>
    <col min="6683" max="6913" width="9.140625" style="400"/>
    <col min="6914" max="6914" width="18.85546875" style="400" customWidth="1"/>
    <col min="6915" max="6915" width="8" style="400" customWidth="1"/>
    <col min="6916" max="6935" width="11" style="400" customWidth="1"/>
    <col min="6936" max="6936" width="11.42578125" style="400" customWidth="1"/>
    <col min="6937" max="6937" width="11" style="400" customWidth="1"/>
    <col min="6938" max="6938" width="14.42578125" style="400" customWidth="1"/>
    <col min="6939" max="7169" width="9.140625" style="400"/>
    <col min="7170" max="7170" width="18.85546875" style="400" customWidth="1"/>
    <col min="7171" max="7171" width="8" style="400" customWidth="1"/>
    <col min="7172" max="7191" width="11" style="400" customWidth="1"/>
    <col min="7192" max="7192" width="11.42578125" style="400" customWidth="1"/>
    <col min="7193" max="7193" width="11" style="400" customWidth="1"/>
    <col min="7194" max="7194" width="14.42578125" style="400" customWidth="1"/>
    <col min="7195" max="7425" width="9.140625" style="400"/>
    <col min="7426" max="7426" width="18.85546875" style="400" customWidth="1"/>
    <col min="7427" max="7427" width="8" style="400" customWidth="1"/>
    <col min="7428" max="7447" width="11" style="400" customWidth="1"/>
    <col min="7448" max="7448" width="11.42578125" style="400" customWidth="1"/>
    <col min="7449" max="7449" width="11" style="400" customWidth="1"/>
    <col min="7450" max="7450" width="14.42578125" style="400" customWidth="1"/>
    <col min="7451" max="7681" width="9.140625" style="400"/>
    <col min="7682" max="7682" width="18.85546875" style="400" customWidth="1"/>
    <col min="7683" max="7683" width="8" style="400" customWidth="1"/>
    <col min="7684" max="7703" width="11" style="400" customWidth="1"/>
    <col min="7704" max="7704" width="11.42578125" style="400" customWidth="1"/>
    <col min="7705" max="7705" width="11" style="400" customWidth="1"/>
    <col min="7706" max="7706" width="14.42578125" style="400" customWidth="1"/>
    <col min="7707" max="7937" width="9.140625" style="400"/>
    <col min="7938" max="7938" width="18.85546875" style="400" customWidth="1"/>
    <col min="7939" max="7939" width="8" style="400" customWidth="1"/>
    <col min="7940" max="7959" width="11" style="400" customWidth="1"/>
    <col min="7960" max="7960" width="11.42578125" style="400" customWidth="1"/>
    <col min="7961" max="7961" width="11" style="400" customWidth="1"/>
    <col min="7962" max="7962" width="14.42578125" style="400" customWidth="1"/>
    <col min="7963" max="8193" width="9.140625" style="400"/>
    <col min="8194" max="8194" width="18.85546875" style="400" customWidth="1"/>
    <col min="8195" max="8195" width="8" style="400" customWidth="1"/>
    <col min="8196" max="8215" width="11" style="400" customWidth="1"/>
    <col min="8216" max="8216" width="11.42578125" style="400" customWidth="1"/>
    <col min="8217" max="8217" width="11" style="400" customWidth="1"/>
    <col min="8218" max="8218" width="14.42578125" style="400" customWidth="1"/>
    <col min="8219" max="8449" width="9.140625" style="400"/>
    <col min="8450" max="8450" width="18.85546875" style="400" customWidth="1"/>
    <col min="8451" max="8451" width="8" style="400" customWidth="1"/>
    <col min="8452" max="8471" width="11" style="400" customWidth="1"/>
    <col min="8472" max="8472" width="11.42578125" style="400" customWidth="1"/>
    <col min="8473" max="8473" width="11" style="400" customWidth="1"/>
    <col min="8474" max="8474" width="14.42578125" style="400" customWidth="1"/>
    <col min="8475" max="8705" width="9.140625" style="400"/>
    <col min="8706" max="8706" width="18.85546875" style="400" customWidth="1"/>
    <col min="8707" max="8707" width="8" style="400" customWidth="1"/>
    <col min="8708" max="8727" width="11" style="400" customWidth="1"/>
    <col min="8728" max="8728" width="11.42578125" style="400" customWidth="1"/>
    <col min="8729" max="8729" width="11" style="400" customWidth="1"/>
    <col min="8730" max="8730" width="14.42578125" style="400" customWidth="1"/>
    <col min="8731" max="8961" width="9.140625" style="400"/>
    <col min="8962" max="8962" width="18.85546875" style="400" customWidth="1"/>
    <col min="8963" max="8963" width="8" style="400" customWidth="1"/>
    <col min="8964" max="8983" width="11" style="400" customWidth="1"/>
    <col min="8984" max="8984" width="11.42578125" style="400" customWidth="1"/>
    <col min="8985" max="8985" width="11" style="400" customWidth="1"/>
    <col min="8986" max="8986" width="14.42578125" style="400" customWidth="1"/>
    <col min="8987" max="9217" width="9.140625" style="400"/>
    <col min="9218" max="9218" width="18.85546875" style="400" customWidth="1"/>
    <col min="9219" max="9219" width="8" style="400" customWidth="1"/>
    <col min="9220" max="9239" width="11" style="400" customWidth="1"/>
    <col min="9240" max="9240" width="11.42578125" style="400" customWidth="1"/>
    <col min="9241" max="9241" width="11" style="400" customWidth="1"/>
    <col min="9242" max="9242" width="14.42578125" style="400" customWidth="1"/>
    <col min="9243" max="9473" width="9.140625" style="400"/>
    <col min="9474" max="9474" width="18.85546875" style="400" customWidth="1"/>
    <col min="9475" max="9475" width="8" style="400" customWidth="1"/>
    <col min="9476" max="9495" width="11" style="400" customWidth="1"/>
    <col min="9496" max="9496" width="11.42578125" style="400" customWidth="1"/>
    <col min="9497" max="9497" width="11" style="400" customWidth="1"/>
    <col min="9498" max="9498" width="14.42578125" style="400" customWidth="1"/>
    <col min="9499" max="9729" width="9.140625" style="400"/>
    <col min="9730" max="9730" width="18.85546875" style="400" customWidth="1"/>
    <col min="9731" max="9731" width="8" style="400" customWidth="1"/>
    <col min="9732" max="9751" width="11" style="400" customWidth="1"/>
    <col min="9752" max="9752" width="11.42578125" style="400" customWidth="1"/>
    <col min="9753" max="9753" width="11" style="400" customWidth="1"/>
    <col min="9754" max="9754" width="14.42578125" style="400" customWidth="1"/>
    <col min="9755" max="9985" width="9.140625" style="400"/>
    <col min="9986" max="9986" width="18.85546875" style="400" customWidth="1"/>
    <col min="9987" max="9987" width="8" style="400" customWidth="1"/>
    <col min="9988" max="10007" width="11" style="400" customWidth="1"/>
    <col min="10008" max="10008" width="11.42578125" style="400" customWidth="1"/>
    <col min="10009" max="10009" width="11" style="400" customWidth="1"/>
    <col min="10010" max="10010" width="14.42578125" style="400" customWidth="1"/>
    <col min="10011" max="10241" width="9.140625" style="400"/>
    <col min="10242" max="10242" width="18.85546875" style="400" customWidth="1"/>
    <col min="10243" max="10243" width="8" style="400" customWidth="1"/>
    <col min="10244" max="10263" width="11" style="400" customWidth="1"/>
    <col min="10264" max="10264" width="11.42578125" style="400" customWidth="1"/>
    <col min="10265" max="10265" width="11" style="400" customWidth="1"/>
    <col min="10266" max="10266" width="14.42578125" style="400" customWidth="1"/>
    <col min="10267" max="10497" width="9.140625" style="400"/>
    <col min="10498" max="10498" width="18.85546875" style="400" customWidth="1"/>
    <col min="10499" max="10499" width="8" style="400" customWidth="1"/>
    <col min="10500" max="10519" width="11" style="400" customWidth="1"/>
    <col min="10520" max="10520" width="11.42578125" style="400" customWidth="1"/>
    <col min="10521" max="10521" width="11" style="400" customWidth="1"/>
    <col min="10522" max="10522" width="14.42578125" style="400" customWidth="1"/>
    <col min="10523" max="10753" width="9.140625" style="400"/>
    <col min="10754" max="10754" width="18.85546875" style="400" customWidth="1"/>
    <col min="10755" max="10755" width="8" style="400" customWidth="1"/>
    <col min="10756" max="10775" width="11" style="400" customWidth="1"/>
    <col min="10776" max="10776" width="11.42578125" style="400" customWidth="1"/>
    <col min="10777" max="10777" width="11" style="400" customWidth="1"/>
    <col min="10778" max="10778" width="14.42578125" style="400" customWidth="1"/>
    <col min="10779" max="11009" width="9.140625" style="400"/>
    <col min="11010" max="11010" width="18.85546875" style="400" customWidth="1"/>
    <col min="11011" max="11011" width="8" style="400" customWidth="1"/>
    <col min="11012" max="11031" width="11" style="400" customWidth="1"/>
    <col min="11032" max="11032" width="11.42578125" style="400" customWidth="1"/>
    <col min="11033" max="11033" width="11" style="400" customWidth="1"/>
    <col min="11034" max="11034" width="14.42578125" style="400" customWidth="1"/>
    <col min="11035" max="11265" width="9.140625" style="400"/>
    <col min="11266" max="11266" width="18.85546875" style="400" customWidth="1"/>
    <col min="11267" max="11267" width="8" style="400" customWidth="1"/>
    <col min="11268" max="11287" width="11" style="400" customWidth="1"/>
    <col min="11288" max="11288" width="11.42578125" style="400" customWidth="1"/>
    <col min="11289" max="11289" width="11" style="400" customWidth="1"/>
    <col min="11290" max="11290" width="14.42578125" style="400" customWidth="1"/>
    <col min="11291" max="11521" width="9.140625" style="400"/>
    <col min="11522" max="11522" width="18.85546875" style="400" customWidth="1"/>
    <col min="11523" max="11523" width="8" style="400" customWidth="1"/>
    <col min="11524" max="11543" width="11" style="400" customWidth="1"/>
    <col min="11544" max="11544" width="11.42578125" style="400" customWidth="1"/>
    <col min="11545" max="11545" width="11" style="400" customWidth="1"/>
    <col min="11546" max="11546" width="14.42578125" style="400" customWidth="1"/>
    <col min="11547" max="11777" width="9.140625" style="400"/>
    <col min="11778" max="11778" width="18.85546875" style="400" customWidth="1"/>
    <col min="11779" max="11779" width="8" style="400" customWidth="1"/>
    <col min="11780" max="11799" width="11" style="400" customWidth="1"/>
    <col min="11800" max="11800" width="11.42578125" style="400" customWidth="1"/>
    <col min="11801" max="11801" width="11" style="400" customWidth="1"/>
    <col min="11802" max="11802" width="14.42578125" style="400" customWidth="1"/>
    <col min="11803" max="12033" width="9.140625" style="400"/>
    <col min="12034" max="12034" width="18.85546875" style="400" customWidth="1"/>
    <col min="12035" max="12035" width="8" style="400" customWidth="1"/>
    <col min="12036" max="12055" width="11" style="400" customWidth="1"/>
    <col min="12056" max="12056" width="11.42578125" style="400" customWidth="1"/>
    <col min="12057" max="12057" width="11" style="400" customWidth="1"/>
    <col min="12058" max="12058" width="14.42578125" style="400" customWidth="1"/>
    <col min="12059" max="12289" width="9.140625" style="400"/>
    <col min="12290" max="12290" width="18.85546875" style="400" customWidth="1"/>
    <col min="12291" max="12291" width="8" style="400" customWidth="1"/>
    <col min="12292" max="12311" width="11" style="400" customWidth="1"/>
    <col min="12312" max="12312" width="11.42578125" style="400" customWidth="1"/>
    <col min="12313" max="12313" width="11" style="400" customWidth="1"/>
    <col min="12314" max="12314" width="14.42578125" style="400" customWidth="1"/>
    <col min="12315" max="12545" width="9.140625" style="400"/>
    <col min="12546" max="12546" width="18.85546875" style="400" customWidth="1"/>
    <col min="12547" max="12547" width="8" style="400" customWidth="1"/>
    <col min="12548" max="12567" width="11" style="400" customWidth="1"/>
    <col min="12568" max="12568" width="11.42578125" style="400" customWidth="1"/>
    <col min="12569" max="12569" width="11" style="400" customWidth="1"/>
    <col min="12570" max="12570" width="14.42578125" style="400" customWidth="1"/>
    <col min="12571" max="12801" width="9.140625" style="400"/>
    <col min="12802" max="12802" width="18.85546875" style="400" customWidth="1"/>
    <col min="12803" max="12803" width="8" style="400" customWidth="1"/>
    <col min="12804" max="12823" width="11" style="400" customWidth="1"/>
    <col min="12824" max="12824" width="11.42578125" style="400" customWidth="1"/>
    <col min="12825" max="12825" width="11" style="400" customWidth="1"/>
    <col min="12826" max="12826" width="14.42578125" style="400" customWidth="1"/>
    <col min="12827" max="13057" width="9.140625" style="400"/>
    <col min="13058" max="13058" width="18.85546875" style="400" customWidth="1"/>
    <col min="13059" max="13059" width="8" style="400" customWidth="1"/>
    <col min="13060" max="13079" width="11" style="400" customWidth="1"/>
    <col min="13080" max="13080" width="11.42578125" style="400" customWidth="1"/>
    <col min="13081" max="13081" width="11" style="400" customWidth="1"/>
    <col min="13082" max="13082" width="14.42578125" style="400" customWidth="1"/>
    <col min="13083" max="13313" width="9.140625" style="400"/>
    <col min="13314" max="13314" width="18.85546875" style="400" customWidth="1"/>
    <col min="13315" max="13315" width="8" style="400" customWidth="1"/>
    <col min="13316" max="13335" width="11" style="400" customWidth="1"/>
    <col min="13336" max="13336" width="11.42578125" style="400" customWidth="1"/>
    <col min="13337" max="13337" width="11" style="400" customWidth="1"/>
    <col min="13338" max="13338" width="14.42578125" style="400" customWidth="1"/>
    <col min="13339" max="13569" width="9.140625" style="400"/>
    <col min="13570" max="13570" width="18.85546875" style="400" customWidth="1"/>
    <col min="13571" max="13571" width="8" style="400" customWidth="1"/>
    <col min="13572" max="13591" width="11" style="400" customWidth="1"/>
    <col min="13592" max="13592" width="11.42578125" style="400" customWidth="1"/>
    <col min="13593" max="13593" width="11" style="400" customWidth="1"/>
    <col min="13594" max="13594" width="14.42578125" style="400" customWidth="1"/>
    <col min="13595" max="13825" width="9.140625" style="400"/>
    <col min="13826" max="13826" width="18.85546875" style="400" customWidth="1"/>
    <col min="13827" max="13827" width="8" style="400" customWidth="1"/>
    <col min="13828" max="13847" width="11" style="400" customWidth="1"/>
    <col min="13848" max="13848" width="11.42578125" style="400" customWidth="1"/>
    <col min="13849" max="13849" width="11" style="400" customWidth="1"/>
    <col min="13850" max="13850" width="14.42578125" style="400" customWidth="1"/>
    <col min="13851" max="14081" width="9.140625" style="400"/>
    <col min="14082" max="14082" width="18.85546875" style="400" customWidth="1"/>
    <col min="14083" max="14083" width="8" style="400" customWidth="1"/>
    <col min="14084" max="14103" width="11" style="400" customWidth="1"/>
    <col min="14104" max="14104" width="11.42578125" style="400" customWidth="1"/>
    <col min="14105" max="14105" width="11" style="400" customWidth="1"/>
    <col min="14106" max="14106" width="14.42578125" style="400" customWidth="1"/>
    <col min="14107" max="14337" width="9.140625" style="400"/>
    <col min="14338" max="14338" width="18.85546875" style="400" customWidth="1"/>
    <col min="14339" max="14339" width="8" style="400" customWidth="1"/>
    <col min="14340" max="14359" width="11" style="400" customWidth="1"/>
    <col min="14360" max="14360" width="11.42578125" style="400" customWidth="1"/>
    <col min="14361" max="14361" width="11" style="400" customWidth="1"/>
    <col min="14362" max="14362" width="14.42578125" style="400" customWidth="1"/>
    <col min="14363" max="14593" width="9.140625" style="400"/>
    <col min="14594" max="14594" width="18.85546875" style="400" customWidth="1"/>
    <col min="14595" max="14595" width="8" style="400" customWidth="1"/>
    <col min="14596" max="14615" width="11" style="400" customWidth="1"/>
    <col min="14616" max="14616" width="11.42578125" style="400" customWidth="1"/>
    <col min="14617" max="14617" width="11" style="400" customWidth="1"/>
    <col min="14618" max="14618" width="14.42578125" style="400" customWidth="1"/>
    <col min="14619" max="14849" width="9.140625" style="400"/>
    <col min="14850" max="14850" width="18.85546875" style="400" customWidth="1"/>
    <col min="14851" max="14851" width="8" style="400" customWidth="1"/>
    <col min="14852" max="14871" width="11" style="400" customWidth="1"/>
    <col min="14872" max="14872" width="11.42578125" style="400" customWidth="1"/>
    <col min="14873" max="14873" width="11" style="400" customWidth="1"/>
    <col min="14874" max="14874" width="14.42578125" style="400" customWidth="1"/>
    <col min="14875" max="15105" width="9.140625" style="400"/>
    <col min="15106" max="15106" width="18.85546875" style="400" customWidth="1"/>
    <col min="15107" max="15107" width="8" style="400" customWidth="1"/>
    <col min="15108" max="15127" width="11" style="400" customWidth="1"/>
    <col min="15128" max="15128" width="11.42578125" style="400" customWidth="1"/>
    <col min="15129" max="15129" width="11" style="400" customWidth="1"/>
    <col min="15130" max="15130" width="14.42578125" style="400" customWidth="1"/>
    <col min="15131" max="15361" width="9.140625" style="400"/>
    <col min="15362" max="15362" width="18.85546875" style="400" customWidth="1"/>
    <col min="15363" max="15363" width="8" style="400" customWidth="1"/>
    <col min="15364" max="15383" width="11" style="400" customWidth="1"/>
    <col min="15384" max="15384" width="11.42578125" style="400" customWidth="1"/>
    <col min="15385" max="15385" width="11" style="400" customWidth="1"/>
    <col min="15386" max="15386" width="14.42578125" style="400" customWidth="1"/>
    <col min="15387" max="15617" width="9.140625" style="400"/>
    <col min="15618" max="15618" width="18.85546875" style="400" customWidth="1"/>
    <col min="15619" max="15619" width="8" style="400" customWidth="1"/>
    <col min="15620" max="15639" width="11" style="400" customWidth="1"/>
    <col min="15640" max="15640" width="11.42578125" style="400" customWidth="1"/>
    <col min="15641" max="15641" width="11" style="400" customWidth="1"/>
    <col min="15642" max="15642" width="14.42578125" style="400" customWidth="1"/>
    <col min="15643" max="15873" width="9.140625" style="400"/>
    <col min="15874" max="15874" width="18.85546875" style="400" customWidth="1"/>
    <col min="15875" max="15875" width="8" style="400" customWidth="1"/>
    <col min="15876" max="15895" width="11" style="400" customWidth="1"/>
    <col min="15896" max="15896" width="11.42578125" style="400" customWidth="1"/>
    <col min="15897" max="15897" width="11" style="400" customWidth="1"/>
    <col min="15898" max="15898" width="14.42578125" style="400" customWidth="1"/>
    <col min="15899" max="16129" width="9.140625" style="400"/>
    <col min="16130" max="16130" width="18.85546875" style="400" customWidth="1"/>
    <col min="16131" max="16131" width="8" style="400" customWidth="1"/>
    <col min="16132" max="16151" width="11" style="400" customWidth="1"/>
    <col min="16152" max="16152" width="11.42578125" style="400" customWidth="1"/>
    <col min="16153"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670</v>
      </c>
      <c r="Y2" s="432"/>
      <c r="AA2" s="432"/>
    </row>
    <row r="3" spans="2:27" s="412" customFormat="1" ht="21" customHeight="1" x14ac:dyDescent="0.15">
      <c r="B3" s="1085" t="s">
        <v>671</v>
      </c>
      <c r="C3" s="1085"/>
      <c r="D3" s="1085"/>
      <c r="E3" s="1085"/>
      <c r="F3" s="1085"/>
      <c r="G3" s="1085"/>
      <c r="H3" s="1085"/>
      <c r="I3" s="1085"/>
      <c r="J3" s="1085"/>
      <c r="K3" s="1085"/>
      <c r="L3" s="1085"/>
      <c r="M3" s="1085"/>
      <c r="N3" s="1085"/>
      <c r="O3" s="1085"/>
      <c r="P3" s="1085"/>
      <c r="Q3" s="1085"/>
      <c r="R3" s="1085"/>
      <c r="S3" s="1085"/>
      <c r="T3" s="1085"/>
      <c r="U3" s="1085"/>
      <c r="V3" s="1085"/>
      <c r="W3" s="1085"/>
      <c r="X3" s="1085"/>
    </row>
    <row r="4" spans="2:27" s="412" customFormat="1" ht="17.25" customHeight="1" x14ac:dyDescent="0.15">
      <c r="B4" s="401"/>
      <c r="C4" s="426"/>
      <c r="D4" s="433"/>
      <c r="E4" s="433"/>
      <c r="F4" s="433"/>
      <c r="V4" s="1086" t="s">
        <v>614</v>
      </c>
      <c r="W4" s="1086"/>
      <c r="X4" s="1086"/>
    </row>
    <row r="5" spans="2:27" ht="15.95" customHeight="1" x14ac:dyDescent="0.15">
      <c r="B5" s="1087" t="s">
        <v>624</v>
      </c>
      <c r="C5" s="1088"/>
      <c r="D5" s="1094" t="s">
        <v>667</v>
      </c>
      <c r="E5" s="1094"/>
      <c r="F5" s="1094"/>
      <c r="G5" s="1094"/>
      <c r="H5" s="1094"/>
      <c r="I5" s="1094"/>
      <c r="J5" s="1094"/>
      <c r="K5" s="1094"/>
      <c r="L5" s="1094"/>
      <c r="M5" s="1094"/>
      <c r="N5" s="1094"/>
      <c r="O5" s="1094"/>
      <c r="P5" s="1094"/>
      <c r="Q5" s="1094"/>
      <c r="R5" s="1094"/>
      <c r="S5" s="1094"/>
      <c r="T5" s="1094"/>
      <c r="U5" s="1094"/>
      <c r="V5" s="1094"/>
      <c r="W5" s="1094"/>
      <c r="X5" s="1095" t="s">
        <v>605</v>
      </c>
    </row>
    <row r="6" spans="2:27" ht="15" customHeight="1" x14ac:dyDescent="0.15">
      <c r="B6" s="1089"/>
      <c r="C6" s="1090"/>
      <c r="D6" s="619"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6"/>
    </row>
    <row r="7" spans="2:27" ht="15" customHeight="1" x14ac:dyDescent="0.15">
      <c r="B7" s="1091"/>
      <c r="C7" s="1092"/>
      <c r="D7" s="620" t="s">
        <v>186</v>
      </c>
      <c r="E7" s="518" t="s">
        <v>208</v>
      </c>
      <c r="F7" s="518" t="s">
        <v>209</v>
      </c>
      <c r="G7" s="518" t="s">
        <v>210</v>
      </c>
      <c r="H7" s="518" t="s">
        <v>211</v>
      </c>
      <c r="I7" s="518" t="s">
        <v>212</v>
      </c>
      <c r="J7" s="518" t="s">
        <v>213</v>
      </c>
      <c r="K7" s="518" t="s">
        <v>214</v>
      </c>
      <c r="L7" s="518" t="s">
        <v>215</v>
      </c>
      <c r="M7" s="518" t="s">
        <v>216</v>
      </c>
      <c r="N7" s="518" t="s">
        <v>217</v>
      </c>
      <c r="O7" s="518" t="s">
        <v>218</v>
      </c>
      <c r="P7" s="518" t="s">
        <v>219</v>
      </c>
      <c r="Q7" s="518" t="s">
        <v>220</v>
      </c>
      <c r="R7" s="518" t="s">
        <v>221</v>
      </c>
      <c r="S7" s="518" t="s">
        <v>222</v>
      </c>
      <c r="T7" s="518" t="s">
        <v>223</v>
      </c>
      <c r="U7" s="518" t="s">
        <v>224</v>
      </c>
      <c r="V7" s="518" t="s">
        <v>225</v>
      </c>
      <c r="W7" s="519" t="s">
        <v>226</v>
      </c>
      <c r="X7" s="1097"/>
    </row>
    <row r="8" spans="2:27" ht="15" customHeight="1" x14ac:dyDescent="0.15">
      <c r="B8" s="434" t="s">
        <v>668</v>
      </c>
      <c r="C8" s="435" t="s">
        <v>669</v>
      </c>
      <c r="D8" s="436">
        <v>32553</v>
      </c>
      <c r="E8" s="437">
        <v>32553</v>
      </c>
      <c r="F8" s="437">
        <v>32553</v>
      </c>
      <c r="G8" s="437">
        <v>32553</v>
      </c>
      <c r="H8" s="437">
        <v>32553</v>
      </c>
      <c r="I8" s="437">
        <v>32553</v>
      </c>
      <c r="J8" s="437">
        <v>32553</v>
      </c>
      <c r="K8" s="437">
        <v>32553</v>
      </c>
      <c r="L8" s="437">
        <v>32553</v>
      </c>
      <c r="M8" s="437">
        <v>32553</v>
      </c>
      <c r="N8" s="437">
        <v>32553</v>
      </c>
      <c r="O8" s="437">
        <v>32553</v>
      </c>
      <c r="P8" s="437">
        <v>32553</v>
      </c>
      <c r="Q8" s="437">
        <v>32553</v>
      </c>
      <c r="R8" s="437">
        <v>32553</v>
      </c>
      <c r="S8" s="437">
        <v>32553</v>
      </c>
      <c r="T8" s="437">
        <v>32553</v>
      </c>
      <c r="U8" s="437">
        <v>32553</v>
      </c>
      <c r="V8" s="437">
        <v>32553</v>
      </c>
      <c r="W8" s="438">
        <v>32553</v>
      </c>
      <c r="X8" s="439">
        <f>SUM(D8:W8)</f>
        <v>651060</v>
      </c>
    </row>
    <row r="9" spans="2:27" ht="15" customHeight="1" x14ac:dyDescent="0.15">
      <c r="B9" s="1141"/>
      <c r="C9" s="421" t="s">
        <v>626</v>
      </c>
      <c r="D9" s="422"/>
      <c r="E9" s="422"/>
      <c r="F9" s="422"/>
      <c r="G9" s="422"/>
      <c r="H9" s="422"/>
      <c r="I9" s="422"/>
      <c r="J9" s="422"/>
      <c r="K9" s="422"/>
      <c r="L9" s="422"/>
      <c r="M9" s="422"/>
      <c r="N9" s="422"/>
      <c r="O9" s="422"/>
      <c r="P9" s="422"/>
      <c r="Q9" s="422"/>
      <c r="R9" s="422"/>
      <c r="S9" s="422"/>
      <c r="T9" s="422"/>
      <c r="U9" s="422"/>
      <c r="V9" s="422"/>
      <c r="W9" s="422"/>
      <c r="X9" s="440"/>
    </row>
    <row r="10" spans="2:27" ht="15" customHeight="1" x14ac:dyDescent="0.15">
      <c r="B10" s="1141"/>
      <c r="C10" s="427" t="s">
        <v>719</v>
      </c>
      <c r="D10" s="423"/>
      <c r="E10" s="423"/>
      <c r="F10" s="423"/>
      <c r="G10" s="423"/>
      <c r="H10" s="423"/>
      <c r="I10" s="423"/>
      <c r="J10" s="423"/>
      <c r="K10" s="423"/>
      <c r="L10" s="423"/>
      <c r="M10" s="423"/>
      <c r="N10" s="423"/>
      <c r="O10" s="423"/>
      <c r="P10" s="423"/>
      <c r="Q10" s="423"/>
      <c r="R10" s="423"/>
      <c r="S10" s="423"/>
      <c r="T10" s="423"/>
      <c r="U10" s="423"/>
      <c r="V10" s="423"/>
      <c r="W10" s="423"/>
      <c r="X10" s="441"/>
    </row>
    <row r="11" spans="2:27" ht="15" customHeight="1" x14ac:dyDescent="0.15">
      <c r="B11" s="1084"/>
      <c r="C11" s="402" t="s">
        <v>627</v>
      </c>
      <c r="D11" s="405"/>
      <c r="E11" s="405"/>
      <c r="F11" s="405"/>
      <c r="G11" s="405"/>
      <c r="H11" s="405"/>
      <c r="I11" s="405"/>
      <c r="J11" s="405"/>
      <c r="K11" s="405"/>
      <c r="L11" s="405"/>
      <c r="M11" s="405"/>
      <c r="N11" s="405"/>
      <c r="O11" s="405"/>
      <c r="P11" s="405"/>
      <c r="Q11" s="405"/>
      <c r="R11" s="405"/>
      <c r="S11" s="405"/>
      <c r="T11" s="405"/>
      <c r="U11" s="405"/>
      <c r="V11" s="405"/>
      <c r="W11" s="405"/>
      <c r="X11" s="442"/>
    </row>
    <row r="12" spans="2:27" ht="15" customHeight="1" x14ac:dyDescent="0.15">
      <c r="B12" s="1083"/>
      <c r="C12" s="421" t="s">
        <v>626</v>
      </c>
      <c r="D12" s="404"/>
      <c r="E12" s="404"/>
      <c r="F12" s="404"/>
      <c r="G12" s="404"/>
      <c r="H12" s="404"/>
      <c r="I12" s="404"/>
      <c r="J12" s="404"/>
      <c r="K12" s="404"/>
      <c r="L12" s="404"/>
      <c r="M12" s="404"/>
      <c r="N12" s="404"/>
      <c r="O12" s="404"/>
      <c r="P12" s="404"/>
      <c r="Q12" s="404"/>
      <c r="R12" s="404"/>
      <c r="S12" s="404"/>
      <c r="T12" s="404"/>
      <c r="U12" s="404"/>
      <c r="V12" s="404"/>
      <c r="W12" s="404"/>
      <c r="X12" s="443"/>
    </row>
    <row r="13" spans="2:27" ht="15" customHeight="1" x14ac:dyDescent="0.15">
      <c r="B13" s="1141"/>
      <c r="C13" s="427" t="s">
        <v>719</v>
      </c>
      <c r="D13" s="423"/>
      <c r="E13" s="423"/>
      <c r="F13" s="423"/>
      <c r="G13" s="423"/>
      <c r="H13" s="423"/>
      <c r="I13" s="423"/>
      <c r="J13" s="423"/>
      <c r="K13" s="423"/>
      <c r="L13" s="423"/>
      <c r="M13" s="423"/>
      <c r="N13" s="423"/>
      <c r="O13" s="423"/>
      <c r="P13" s="423"/>
      <c r="Q13" s="423"/>
      <c r="R13" s="423"/>
      <c r="S13" s="423"/>
      <c r="T13" s="423"/>
      <c r="U13" s="423"/>
      <c r="V13" s="423"/>
      <c r="W13" s="423"/>
      <c r="X13" s="441"/>
    </row>
    <row r="14" spans="2:27" ht="15" customHeight="1" x14ac:dyDescent="0.15">
      <c r="B14" s="1084"/>
      <c r="C14" s="402" t="s">
        <v>627</v>
      </c>
      <c r="D14" s="405"/>
      <c r="E14" s="405"/>
      <c r="F14" s="405"/>
      <c r="G14" s="405"/>
      <c r="H14" s="405"/>
      <c r="I14" s="405"/>
      <c r="J14" s="405"/>
      <c r="K14" s="405"/>
      <c r="L14" s="405"/>
      <c r="M14" s="405"/>
      <c r="N14" s="405"/>
      <c r="O14" s="405"/>
      <c r="P14" s="405"/>
      <c r="Q14" s="405"/>
      <c r="R14" s="405"/>
      <c r="S14" s="405"/>
      <c r="T14" s="405"/>
      <c r="U14" s="405"/>
      <c r="V14" s="405"/>
      <c r="W14" s="405"/>
      <c r="X14" s="442"/>
    </row>
    <row r="15" spans="2:27" ht="15" customHeight="1" x14ac:dyDescent="0.15">
      <c r="B15" s="1083"/>
      <c r="C15" s="421" t="s">
        <v>626</v>
      </c>
      <c r="D15" s="404"/>
      <c r="E15" s="404"/>
      <c r="F15" s="404"/>
      <c r="G15" s="404"/>
      <c r="H15" s="404"/>
      <c r="I15" s="404"/>
      <c r="J15" s="404"/>
      <c r="K15" s="404"/>
      <c r="L15" s="404"/>
      <c r="M15" s="404"/>
      <c r="N15" s="404"/>
      <c r="O15" s="404"/>
      <c r="P15" s="404"/>
      <c r="Q15" s="404"/>
      <c r="R15" s="404"/>
      <c r="S15" s="404"/>
      <c r="T15" s="404"/>
      <c r="U15" s="404"/>
      <c r="V15" s="404"/>
      <c r="W15" s="404"/>
      <c r="X15" s="443"/>
    </row>
    <row r="16" spans="2:27" ht="15" customHeight="1" x14ac:dyDescent="0.15">
      <c r="B16" s="1141"/>
      <c r="C16" s="427" t="s">
        <v>719</v>
      </c>
      <c r="D16" s="423"/>
      <c r="E16" s="423"/>
      <c r="F16" s="423"/>
      <c r="G16" s="423"/>
      <c r="H16" s="423"/>
      <c r="I16" s="423"/>
      <c r="J16" s="423"/>
      <c r="K16" s="423"/>
      <c r="L16" s="423"/>
      <c r="M16" s="423"/>
      <c r="N16" s="423"/>
      <c r="O16" s="423"/>
      <c r="P16" s="423"/>
      <c r="Q16" s="423"/>
      <c r="R16" s="423"/>
      <c r="S16" s="423"/>
      <c r="T16" s="423"/>
      <c r="U16" s="423"/>
      <c r="V16" s="423"/>
      <c r="W16" s="423"/>
      <c r="X16" s="441"/>
    </row>
    <row r="17" spans="2:24" ht="15" customHeight="1" x14ac:dyDescent="0.15">
      <c r="B17" s="1084"/>
      <c r="C17" s="402" t="s">
        <v>627</v>
      </c>
      <c r="D17" s="405"/>
      <c r="E17" s="405"/>
      <c r="F17" s="405"/>
      <c r="G17" s="405"/>
      <c r="H17" s="405"/>
      <c r="I17" s="405"/>
      <c r="J17" s="405"/>
      <c r="K17" s="405"/>
      <c r="L17" s="405"/>
      <c r="M17" s="405"/>
      <c r="N17" s="405"/>
      <c r="O17" s="405"/>
      <c r="P17" s="405"/>
      <c r="Q17" s="405"/>
      <c r="R17" s="405"/>
      <c r="S17" s="405"/>
      <c r="T17" s="405"/>
      <c r="U17" s="405"/>
      <c r="V17" s="405"/>
      <c r="W17" s="405"/>
      <c r="X17" s="442"/>
    </row>
    <row r="18" spans="2:24" ht="15" customHeight="1" x14ac:dyDescent="0.15">
      <c r="B18" s="1083"/>
      <c r="C18" s="421" t="s">
        <v>626</v>
      </c>
      <c r="D18" s="404"/>
      <c r="E18" s="404"/>
      <c r="F18" s="404"/>
      <c r="G18" s="404"/>
      <c r="H18" s="404"/>
      <c r="I18" s="404"/>
      <c r="J18" s="404"/>
      <c r="K18" s="404"/>
      <c r="L18" s="404"/>
      <c r="M18" s="404"/>
      <c r="N18" s="404"/>
      <c r="O18" s="404"/>
      <c r="P18" s="404"/>
      <c r="Q18" s="404"/>
      <c r="R18" s="404"/>
      <c r="S18" s="404"/>
      <c r="T18" s="404"/>
      <c r="U18" s="404"/>
      <c r="V18" s="404"/>
      <c r="W18" s="404"/>
      <c r="X18" s="443"/>
    </row>
    <row r="19" spans="2:24" ht="15" customHeight="1" x14ac:dyDescent="0.15">
      <c r="B19" s="1141"/>
      <c r="C19" s="427" t="s">
        <v>719</v>
      </c>
      <c r="D19" s="423"/>
      <c r="E19" s="423"/>
      <c r="F19" s="423"/>
      <c r="G19" s="423"/>
      <c r="H19" s="423"/>
      <c r="I19" s="423"/>
      <c r="J19" s="423"/>
      <c r="K19" s="423"/>
      <c r="L19" s="423"/>
      <c r="M19" s="423"/>
      <c r="N19" s="423"/>
      <c r="O19" s="423"/>
      <c r="P19" s="423"/>
      <c r="Q19" s="423"/>
      <c r="R19" s="423"/>
      <c r="S19" s="423"/>
      <c r="T19" s="423"/>
      <c r="U19" s="423"/>
      <c r="V19" s="423"/>
      <c r="W19" s="423"/>
      <c r="X19" s="441"/>
    </row>
    <row r="20" spans="2:24" ht="15" customHeight="1" x14ac:dyDescent="0.15">
      <c r="B20" s="1084"/>
      <c r="C20" s="402" t="s">
        <v>627</v>
      </c>
      <c r="D20" s="405"/>
      <c r="E20" s="405"/>
      <c r="F20" s="405"/>
      <c r="G20" s="405"/>
      <c r="H20" s="405"/>
      <c r="I20" s="405"/>
      <c r="J20" s="405"/>
      <c r="K20" s="405"/>
      <c r="L20" s="405"/>
      <c r="M20" s="405"/>
      <c r="N20" s="405"/>
      <c r="O20" s="405"/>
      <c r="P20" s="405"/>
      <c r="Q20" s="405"/>
      <c r="R20" s="405"/>
      <c r="S20" s="405"/>
      <c r="T20" s="405"/>
      <c r="U20" s="405"/>
      <c r="V20" s="405"/>
      <c r="W20" s="405"/>
      <c r="X20" s="442"/>
    </row>
    <row r="21" spans="2:24" ht="15" customHeight="1" x14ac:dyDescent="0.15">
      <c r="B21" s="1083"/>
      <c r="C21" s="421" t="s">
        <v>626</v>
      </c>
      <c r="D21" s="404"/>
      <c r="E21" s="404"/>
      <c r="F21" s="404"/>
      <c r="G21" s="404"/>
      <c r="H21" s="404"/>
      <c r="I21" s="404"/>
      <c r="J21" s="404"/>
      <c r="K21" s="404"/>
      <c r="L21" s="404"/>
      <c r="M21" s="404"/>
      <c r="N21" s="404"/>
      <c r="O21" s="404"/>
      <c r="P21" s="404"/>
      <c r="Q21" s="404"/>
      <c r="R21" s="404"/>
      <c r="S21" s="404"/>
      <c r="T21" s="404"/>
      <c r="U21" s="404"/>
      <c r="V21" s="404"/>
      <c r="W21" s="404"/>
      <c r="X21" s="443"/>
    </row>
    <row r="22" spans="2:24" ht="15" customHeight="1" x14ac:dyDescent="0.15">
      <c r="B22" s="1141"/>
      <c r="C22" s="427" t="s">
        <v>719</v>
      </c>
      <c r="D22" s="423"/>
      <c r="E22" s="423"/>
      <c r="F22" s="423"/>
      <c r="G22" s="423"/>
      <c r="H22" s="423"/>
      <c r="I22" s="423"/>
      <c r="J22" s="423"/>
      <c r="K22" s="423"/>
      <c r="L22" s="423"/>
      <c r="M22" s="423"/>
      <c r="N22" s="423"/>
      <c r="O22" s="423"/>
      <c r="P22" s="423"/>
      <c r="Q22" s="423"/>
      <c r="R22" s="423"/>
      <c r="S22" s="423"/>
      <c r="T22" s="423"/>
      <c r="U22" s="423"/>
      <c r="V22" s="423"/>
      <c r="W22" s="423"/>
      <c r="X22" s="441"/>
    </row>
    <row r="23" spans="2:24" ht="15" customHeight="1" x14ac:dyDescent="0.15">
      <c r="B23" s="1084"/>
      <c r="C23" s="402" t="s">
        <v>627</v>
      </c>
      <c r="D23" s="405"/>
      <c r="E23" s="405"/>
      <c r="F23" s="405"/>
      <c r="G23" s="405"/>
      <c r="H23" s="405"/>
      <c r="I23" s="405"/>
      <c r="J23" s="405"/>
      <c r="K23" s="405"/>
      <c r="L23" s="405"/>
      <c r="M23" s="405"/>
      <c r="N23" s="405"/>
      <c r="O23" s="405"/>
      <c r="P23" s="405"/>
      <c r="Q23" s="405"/>
      <c r="R23" s="405"/>
      <c r="S23" s="405"/>
      <c r="T23" s="405"/>
      <c r="U23" s="405"/>
      <c r="V23" s="405"/>
      <c r="W23" s="405"/>
      <c r="X23" s="442"/>
    </row>
    <row r="24" spans="2:24" ht="15" customHeight="1" x14ac:dyDescent="0.15">
      <c r="B24" s="1083"/>
      <c r="C24" s="421" t="s">
        <v>626</v>
      </c>
      <c r="D24" s="404"/>
      <c r="E24" s="404"/>
      <c r="F24" s="404"/>
      <c r="G24" s="404"/>
      <c r="H24" s="404"/>
      <c r="I24" s="404"/>
      <c r="J24" s="404"/>
      <c r="K24" s="404"/>
      <c r="L24" s="404"/>
      <c r="M24" s="404"/>
      <c r="N24" s="404"/>
      <c r="O24" s="404"/>
      <c r="P24" s="404"/>
      <c r="Q24" s="404"/>
      <c r="R24" s="404"/>
      <c r="S24" s="404"/>
      <c r="T24" s="404"/>
      <c r="U24" s="404"/>
      <c r="V24" s="404"/>
      <c r="W24" s="404"/>
      <c r="X24" s="443"/>
    </row>
    <row r="25" spans="2:24" ht="15" customHeight="1" x14ac:dyDescent="0.15">
      <c r="B25" s="1141"/>
      <c r="C25" s="427" t="s">
        <v>719</v>
      </c>
      <c r="D25" s="423"/>
      <c r="E25" s="423"/>
      <c r="F25" s="423"/>
      <c r="G25" s="423"/>
      <c r="H25" s="423"/>
      <c r="I25" s="423"/>
      <c r="J25" s="423"/>
      <c r="K25" s="423"/>
      <c r="L25" s="423"/>
      <c r="M25" s="423"/>
      <c r="N25" s="423"/>
      <c r="O25" s="423"/>
      <c r="P25" s="423"/>
      <c r="Q25" s="423"/>
      <c r="R25" s="423"/>
      <c r="S25" s="423"/>
      <c r="T25" s="423"/>
      <c r="U25" s="423"/>
      <c r="V25" s="423"/>
      <c r="W25" s="423"/>
      <c r="X25" s="441"/>
    </row>
    <row r="26" spans="2:24" ht="15" customHeight="1" x14ac:dyDescent="0.15">
      <c r="B26" s="1084"/>
      <c r="C26" s="402" t="s">
        <v>627</v>
      </c>
      <c r="D26" s="405"/>
      <c r="E26" s="405"/>
      <c r="F26" s="405"/>
      <c r="G26" s="405"/>
      <c r="H26" s="405"/>
      <c r="I26" s="405"/>
      <c r="J26" s="405"/>
      <c r="K26" s="405"/>
      <c r="L26" s="405"/>
      <c r="M26" s="405"/>
      <c r="N26" s="405"/>
      <c r="O26" s="405"/>
      <c r="P26" s="405"/>
      <c r="Q26" s="405"/>
      <c r="R26" s="405"/>
      <c r="S26" s="405"/>
      <c r="T26" s="405"/>
      <c r="U26" s="405"/>
      <c r="V26" s="405"/>
      <c r="W26" s="405"/>
      <c r="X26" s="442"/>
    </row>
    <row r="27" spans="2:24" ht="15" customHeight="1" x14ac:dyDescent="0.15">
      <c r="B27" s="1083"/>
      <c r="C27" s="421" t="s">
        <v>626</v>
      </c>
      <c r="D27" s="404"/>
      <c r="E27" s="404"/>
      <c r="F27" s="404"/>
      <c r="G27" s="404"/>
      <c r="H27" s="404"/>
      <c r="I27" s="404"/>
      <c r="J27" s="404"/>
      <c r="K27" s="404"/>
      <c r="L27" s="404"/>
      <c r="M27" s="404"/>
      <c r="N27" s="404"/>
      <c r="O27" s="404"/>
      <c r="P27" s="404"/>
      <c r="Q27" s="404"/>
      <c r="R27" s="404"/>
      <c r="S27" s="404"/>
      <c r="T27" s="404"/>
      <c r="U27" s="404"/>
      <c r="V27" s="404"/>
      <c r="W27" s="404"/>
      <c r="X27" s="443"/>
    </row>
    <row r="28" spans="2:24" ht="15" customHeight="1" x14ac:dyDescent="0.15">
      <c r="B28" s="1141"/>
      <c r="C28" s="427" t="s">
        <v>719</v>
      </c>
      <c r="D28" s="423"/>
      <c r="E28" s="423"/>
      <c r="F28" s="423"/>
      <c r="G28" s="423"/>
      <c r="H28" s="423"/>
      <c r="I28" s="423"/>
      <c r="J28" s="423"/>
      <c r="K28" s="423"/>
      <c r="L28" s="423"/>
      <c r="M28" s="423"/>
      <c r="N28" s="423"/>
      <c r="O28" s="423"/>
      <c r="P28" s="423"/>
      <c r="Q28" s="423"/>
      <c r="R28" s="423"/>
      <c r="S28" s="423"/>
      <c r="T28" s="423"/>
      <c r="U28" s="423"/>
      <c r="V28" s="423"/>
      <c r="W28" s="423"/>
      <c r="X28" s="441"/>
    </row>
    <row r="29" spans="2:24" ht="15" customHeight="1" x14ac:dyDescent="0.15">
      <c r="B29" s="1084"/>
      <c r="C29" s="402" t="s">
        <v>627</v>
      </c>
      <c r="D29" s="405"/>
      <c r="E29" s="405"/>
      <c r="F29" s="405"/>
      <c r="G29" s="405"/>
      <c r="H29" s="405"/>
      <c r="I29" s="405"/>
      <c r="J29" s="405"/>
      <c r="K29" s="405"/>
      <c r="L29" s="405"/>
      <c r="M29" s="405"/>
      <c r="N29" s="405"/>
      <c r="O29" s="405"/>
      <c r="P29" s="405"/>
      <c r="Q29" s="405"/>
      <c r="R29" s="405"/>
      <c r="S29" s="405"/>
      <c r="T29" s="405"/>
      <c r="U29" s="405"/>
      <c r="V29" s="405"/>
      <c r="W29" s="405"/>
      <c r="X29" s="442"/>
    </row>
    <row r="30" spans="2:24" ht="15" customHeight="1" x14ac:dyDescent="0.15">
      <c r="B30" s="1083"/>
      <c r="C30" s="421" t="s">
        <v>626</v>
      </c>
      <c r="D30" s="404"/>
      <c r="E30" s="404"/>
      <c r="F30" s="404"/>
      <c r="G30" s="404"/>
      <c r="H30" s="404"/>
      <c r="I30" s="404"/>
      <c r="J30" s="404"/>
      <c r="K30" s="404"/>
      <c r="L30" s="404"/>
      <c r="M30" s="404"/>
      <c r="N30" s="404"/>
      <c r="O30" s="404"/>
      <c r="P30" s="404"/>
      <c r="Q30" s="404"/>
      <c r="R30" s="404"/>
      <c r="S30" s="404"/>
      <c r="T30" s="404"/>
      <c r="U30" s="404"/>
      <c r="V30" s="404"/>
      <c r="W30" s="404"/>
      <c r="X30" s="443"/>
    </row>
    <row r="31" spans="2:24" ht="15" customHeight="1" x14ac:dyDescent="0.15">
      <c r="B31" s="1141"/>
      <c r="C31" s="427" t="s">
        <v>719</v>
      </c>
      <c r="D31" s="423"/>
      <c r="E31" s="423"/>
      <c r="F31" s="423"/>
      <c r="G31" s="423"/>
      <c r="H31" s="423"/>
      <c r="I31" s="423"/>
      <c r="J31" s="423"/>
      <c r="K31" s="423"/>
      <c r="L31" s="423"/>
      <c r="M31" s="423"/>
      <c r="N31" s="423"/>
      <c r="O31" s="423"/>
      <c r="P31" s="423"/>
      <c r="Q31" s="423"/>
      <c r="R31" s="423"/>
      <c r="S31" s="423"/>
      <c r="T31" s="423"/>
      <c r="U31" s="423"/>
      <c r="V31" s="423"/>
      <c r="W31" s="423"/>
      <c r="X31" s="441"/>
    </row>
    <row r="32" spans="2:24" ht="15" customHeight="1" x14ac:dyDescent="0.15">
      <c r="B32" s="1084"/>
      <c r="C32" s="402" t="s">
        <v>627</v>
      </c>
      <c r="D32" s="405"/>
      <c r="E32" s="405"/>
      <c r="F32" s="405"/>
      <c r="G32" s="405"/>
      <c r="H32" s="405"/>
      <c r="I32" s="405"/>
      <c r="J32" s="405"/>
      <c r="K32" s="405"/>
      <c r="L32" s="405"/>
      <c r="M32" s="405"/>
      <c r="N32" s="405"/>
      <c r="O32" s="405"/>
      <c r="P32" s="405"/>
      <c r="Q32" s="405"/>
      <c r="R32" s="405"/>
      <c r="S32" s="405"/>
      <c r="T32" s="405"/>
      <c r="U32" s="405"/>
      <c r="V32" s="405"/>
      <c r="W32" s="405"/>
      <c r="X32" s="442"/>
    </row>
    <row r="33" spans="2:24" ht="15" customHeight="1" x14ac:dyDescent="0.15">
      <c r="B33" s="1083"/>
      <c r="C33" s="421" t="s">
        <v>626</v>
      </c>
      <c r="D33" s="404"/>
      <c r="E33" s="404"/>
      <c r="F33" s="404"/>
      <c r="G33" s="404"/>
      <c r="H33" s="404"/>
      <c r="I33" s="404"/>
      <c r="J33" s="404"/>
      <c r="K33" s="404"/>
      <c r="L33" s="404"/>
      <c r="M33" s="404"/>
      <c r="N33" s="404"/>
      <c r="O33" s="404"/>
      <c r="P33" s="404"/>
      <c r="Q33" s="404"/>
      <c r="R33" s="404"/>
      <c r="S33" s="404"/>
      <c r="T33" s="404"/>
      <c r="U33" s="404"/>
      <c r="V33" s="404"/>
      <c r="W33" s="404"/>
      <c r="X33" s="443"/>
    </row>
    <row r="34" spans="2:24" ht="15" customHeight="1" x14ac:dyDescent="0.15">
      <c r="B34" s="1141"/>
      <c r="C34" s="427" t="s">
        <v>719</v>
      </c>
      <c r="D34" s="423"/>
      <c r="E34" s="423"/>
      <c r="F34" s="423"/>
      <c r="G34" s="423"/>
      <c r="H34" s="423"/>
      <c r="I34" s="423"/>
      <c r="J34" s="423"/>
      <c r="K34" s="423"/>
      <c r="L34" s="423"/>
      <c r="M34" s="423"/>
      <c r="N34" s="423"/>
      <c r="O34" s="423"/>
      <c r="P34" s="423"/>
      <c r="Q34" s="423"/>
      <c r="R34" s="423"/>
      <c r="S34" s="423"/>
      <c r="T34" s="423"/>
      <c r="U34" s="423"/>
      <c r="V34" s="423"/>
      <c r="W34" s="423"/>
      <c r="X34" s="441"/>
    </row>
    <row r="35" spans="2:24" ht="15" customHeight="1" x14ac:dyDescent="0.15">
      <c r="B35" s="1084"/>
      <c r="C35" s="402" t="s">
        <v>627</v>
      </c>
      <c r="D35" s="405"/>
      <c r="E35" s="405"/>
      <c r="F35" s="405"/>
      <c r="G35" s="405"/>
      <c r="H35" s="405"/>
      <c r="I35" s="405"/>
      <c r="J35" s="405"/>
      <c r="K35" s="405"/>
      <c r="L35" s="405"/>
      <c r="M35" s="405"/>
      <c r="N35" s="405"/>
      <c r="O35" s="405"/>
      <c r="P35" s="405"/>
      <c r="Q35" s="405"/>
      <c r="R35" s="405"/>
      <c r="S35" s="405"/>
      <c r="T35" s="405"/>
      <c r="U35" s="405"/>
      <c r="V35" s="405"/>
      <c r="W35" s="405"/>
      <c r="X35" s="442"/>
    </row>
    <row r="36" spans="2:24" ht="15" customHeight="1" x14ac:dyDescent="0.15">
      <c r="B36" s="1083"/>
      <c r="C36" s="421" t="s">
        <v>626</v>
      </c>
      <c r="D36" s="404"/>
      <c r="E36" s="404"/>
      <c r="F36" s="404"/>
      <c r="G36" s="404"/>
      <c r="H36" s="404"/>
      <c r="I36" s="404"/>
      <c r="J36" s="404"/>
      <c r="K36" s="404"/>
      <c r="L36" s="404"/>
      <c r="M36" s="404"/>
      <c r="N36" s="404"/>
      <c r="O36" s="404"/>
      <c r="P36" s="404"/>
      <c r="Q36" s="404"/>
      <c r="R36" s="404"/>
      <c r="S36" s="404"/>
      <c r="T36" s="404"/>
      <c r="U36" s="404"/>
      <c r="V36" s="404"/>
      <c r="W36" s="404"/>
      <c r="X36" s="443"/>
    </row>
    <row r="37" spans="2:24" ht="15" customHeight="1" x14ac:dyDescent="0.15">
      <c r="B37" s="1141"/>
      <c r="C37" s="427" t="s">
        <v>719</v>
      </c>
      <c r="D37" s="423"/>
      <c r="E37" s="423"/>
      <c r="F37" s="423"/>
      <c r="G37" s="423"/>
      <c r="H37" s="423"/>
      <c r="I37" s="423"/>
      <c r="J37" s="423"/>
      <c r="K37" s="423"/>
      <c r="L37" s="423"/>
      <c r="M37" s="423"/>
      <c r="N37" s="423"/>
      <c r="O37" s="423"/>
      <c r="P37" s="423"/>
      <c r="Q37" s="423"/>
      <c r="R37" s="423"/>
      <c r="S37" s="423"/>
      <c r="T37" s="423"/>
      <c r="U37" s="423"/>
      <c r="V37" s="423"/>
      <c r="W37" s="423"/>
      <c r="X37" s="441"/>
    </row>
    <row r="38" spans="2:24" ht="15" customHeight="1" x14ac:dyDescent="0.15">
      <c r="B38" s="1084"/>
      <c r="C38" s="402" t="s">
        <v>627</v>
      </c>
      <c r="D38" s="405"/>
      <c r="E38" s="405"/>
      <c r="F38" s="405"/>
      <c r="G38" s="405"/>
      <c r="H38" s="405"/>
      <c r="I38" s="405"/>
      <c r="J38" s="405"/>
      <c r="K38" s="405"/>
      <c r="L38" s="405"/>
      <c r="M38" s="405"/>
      <c r="N38" s="405"/>
      <c r="O38" s="405"/>
      <c r="P38" s="405"/>
      <c r="Q38" s="405"/>
      <c r="R38" s="405"/>
      <c r="S38" s="405"/>
      <c r="T38" s="405"/>
      <c r="U38" s="405"/>
      <c r="V38" s="405"/>
      <c r="W38" s="405"/>
      <c r="X38" s="442"/>
    </row>
    <row r="39" spans="2:24" ht="15" customHeight="1" x14ac:dyDescent="0.15">
      <c r="B39" s="1083"/>
      <c r="C39" s="421" t="s">
        <v>626</v>
      </c>
      <c r="D39" s="404"/>
      <c r="E39" s="404"/>
      <c r="F39" s="404"/>
      <c r="G39" s="404"/>
      <c r="H39" s="404"/>
      <c r="I39" s="404"/>
      <c r="J39" s="404"/>
      <c r="K39" s="404"/>
      <c r="L39" s="404"/>
      <c r="M39" s="404"/>
      <c r="N39" s="404"/>
      <c r="O39" s="404"/>
      <c r="P39" s="404"/>
      <c r="Q39" s="404"/>
      <c r="R39" s="404"/>
      <c r="S39" s="404"/>
      <c r="T39" s="404"/>
      <c r="U39" s="404"/>
      <c r="V39" s="404"/>
      <c r="W39" s="404"/>
      <c r="X39" s="443"/>
    </row>
    <row r="40" spans="2:24" ht="15" customHeight="1" x14ac:dyDescent="0.15">
      <c r="B40" s="1141"/>
      <c r="C40" s="427" t="s">
        <v>719</v>
      </c>
      <c r="D40" s="423"/>
      <c r="E40" s="423"/>
      <c r="F40" s="423"/>
      <c r="G40" s="423"/>
      <c r="H40" s="423"/>
      <c r="I40" s="423"/>
      <c r="J40" s="423"/>
      <c r="K40" s="423"/>
      <c r="L40" s="423"/>
      <c r="M40" s="423"/>
      <c r="N40" s="423"/>
      <c r="O40" s="423"/>
      <c r="P40" s="423"/>
      <c r="Q40" s="423"/>
      <c r="R40" s="423"/>
      <c r="S40" s="423"/>
      <c r="T40" s="423"/>
      <c r="U40" s="423"/>
      <c r="V40" s="423"/>
      <c r="W40" s="423"/>
      <c r="X40" s="441"/>
    </row>
    <row r="41" spans="2:24" ht="15" customHeight="1" x14ac:dyDescent="0.15">
      <c r="B41" s="1084"/>
      <c r="C41" s="402" t="s">
        <v>627</v>
      </c>
      <c r="D41" s="405"/>
      <c r="E41" s="405"/>
      <c r="F41" s="405"/>
      <c r="G41" s="405"/>
      <c r="H41" s="405"/>
      <c r="I41" s="405"/>
      <c r="J41" s="405"/>
      <c r="K41" s="405"/>
      <c r="L41" s="405"/>
      <c r="M41" s="405"/>
      <c r="N41" s="405"/>
      <c r="O41" s="405"/>
      <c r="P41" s="405"/>
      <c r="Q41" s="405"/>
      <c r="R41" s="405"/>
      <c r="S41" s="405"/>
      <c r="T41" s="405"/>
      <c r="U41" s="405"/>
      <c r="V41" s="405"/>
      <c r="W41" s="405"/>
      <c r="X41" s="442"/>
    </row>
    <row r="42" spans="2:24" ht="15" customHeight="1" x14ac:dyDescent="0.15">
      <c r="B42" s="1083"/>
      <c r="C42" s="421" t="s">
        <v>626</v>
      </c>
      <c r="D42" s="404"/>
      <c r="E42" s="404"/>
      <c r="F42" s="404"/>
      <c r="G42" s="404"/>
      <c r="H42" s="404"/>
      <c r="I42" s="404"/>
      <c r="J42" s="404"/>
      <c r="K42" s="404"/>
      <c r="L42" s="404"/>
      <c r="M42" s="404"/>
      <c r="N42" s="404"/>
      <c r="O42" s="404"/>
      <c r="P42" s="404"/>
      <c r="Q42" s="404"/>
      <c r="R42" s="404"/>
      <c r="S42" s="404"/>
      <c r="T42" s="404"/>
      <c r="U42" s="404"/>
      <c r="V42" s="404"/>
      <c r="W42" s="404"/>
      <c r="X42" s="443"/>
    </row>
    <row r="43" spans="2:24" ht="15" customHeight="1" x14ac:dyDescent="0.15">
      <c r="B43" s="1141"/>
      <c r="C43" s="427" t="s">
        <v>719</v>
      </c>
      <c r="D43" s="423"/>
      <c r="E43" s="423"/>
      <c r="F43" s="423"/>
      <c r="G43" s="423"/>
      <c r="H43" s="423"/>
      <c r="I43" s="423"/>
      <c r="J43" s="423"/>
      <c r="K43" s="423"/>
      <c r="L43" s="423"/>
      <c r="M43" s="423"/>
      <c r="N43" s="423"/>
      <c r="O43" s="423"/>
      <c r="P43" s="423"/>
      <c r="Q43" s="423"/>
      <c r="R43" s="423"/>
      <c r="S43" s="423"/>
      <c r="T43" s="423"/>
      <c r="U43" s="423"/>
      <c r="V43" s="423"/>
      <c r="W43" s="423"/>
      <c r="X43" s="441"/>
    </row>
    <row r="44" spans="2:24" ht="15" customHeight="1" x14ac:dyDescent="0.15">
      <c r="B44" s="1084"/>
      <c r="C44" s="402" t="s">
        <v>627</v>
      </c>
      <c r="D44" s="405"/>
      <c r="E44" s="405"/>
      <c r="F44" s="405"/>
      <c r="G44" s="405"/>
      <c r="H44" s="405"/>
      <c r="I44" s="405"/>
      <c r="J44" s="405"/>
      <c r="K44" s="405"/>
      <c r="L44" s="405"/>
      <c r="M44" s="405"/>
      <c r="N44" s="405"/>
      <c r="O44" s="405"/>
      <c r="P44" s="405"/>
      <c r="Q44" s="405"/>
      <c r="R44" s="405"/>
      <c r="S44" s="405"/>
      <c r="T44" s="405"/>
      <c r="U44" s="405"/>
      <c r="V44" s="405"/>
      <c r="W44" s="405"/>
      <c r="X44" s="442"/>
    </row>
    <row r="45" spans="2:24" ht="15" customHeight="1" x14ac:dyDescent="0.15">
      <c r="B45" s="1083"/>
      <c r="C45" s="421" t="s">
        <v>626</v>
      </c>
      <c r="D45" s="404"/>
      <c r="E45" s="404"/>
      <c r="F45" s="404"/>
      <c r="G45" s="404"/>
      <c r="H45" s="404"/>
      <c r="I45" s="404"/>
      <c r="J45" s="404"/>
      <c r="K45" s="404"/>
      <c r="L45" s="404"/>
      <c r="M45" s="404"/>
      <c r="N45" s="404"/>
      <c r="O45" s="404"/>
      <c r="P45" s="404"/>
      <c r="Q45" s="404"/>
      <c r="R45" s="404"/>
      <c r="S45" s="404"/>
      <c r="T45" s="404"/>
      <c r="U45" s="404"/>
      <c r="V45" s="404"/>
      <c r="W45" s="404"/>
      <c r="X45" s="443"/>
    </row>
    <row r="46" spans="2:24" ht="15" customHeight="1" x14ac:dyDescent="0.15">
      <c r="B46" s="1141"/>
      <c r="C46" s="427" t="s">
        <v>719</v>
      </c>
      <c r="D46" s="423"/>
      <c r="E46" s="423"/>
      <c r="F46" s="423"/>
      <c r="G46" s="423"/>
      <c r="H46" s="423"/>
      <c r="I46" s="423"/>
      <c r="J46" s="423"/>
      <c r="K46" s="423"/>
      <c r="L46" s="423"/>
      <c r="M46" s="423"/>
      <c r="N46" s="423"/>
      <c r="O46" s="423"/>
      <c r="P46" s="423"/>
      <c r="Q46" s="423"/>
      <c r="R46" s="423"/>
      <c r="S46" s="423"/>
      <c r="T46" s="423"/>
      <c r="U46" s="423"/>
      <c r="V46" s="423"/>
      <c r="W46" s="423"/>
      <c r="X46" s="441"/>
    </row>
    <row r="47" spans="2:24" ht="15" customHeight="1" x14ac:dyDescent="0.15">
      <c r="B47" s="1084"/>
      <c r="C47" s="402" t="s">
        <v>627</v>
      </c>
      <c r="D47" s="405"/>
      <c r="E47" s="405"/>
      <c r="F47" s="405"/>
      <c r="G47" s="405"/>
      <c r="H47" s="405"/>
      <c r="I47" s="405"/>
      <c r="J47" s="405"/>
      <c r="K47" s="405"/>
      <c r="L47" s="405"/>
      <c r="M47" s="405"/>
      <c r="N47" s="405"/>
      <c r="O47" s="405"/>
      <c r="P47" s="405"/>
      <c r="Q47" s="405"/>
      <c r="R47" s="405"/>
      <c r="S47" s="405"/>
      <c r="T47" s="405"/>
      <c r="U47" s="405"/>
      <c r="V47" s="405"/>
      <c r="W47" s="405"/>
      <c r="X47" s="442"/>
    </row>
    <row r="48" spans="2:24" ht="15" customHeight="1" x14ac:dyDescent="0.15">
      <c r="B48" s="1083"/>
      <c r="C48" s="421" t="s">
        <v>626</v>
      </c>
      <c r="D48" s="404"/>
      <c r="E48" s="404"/>
      <c r="F48" s="404"/>
      <c r="G48" s="404"/>
      <c r="H48" s="404"/>
      <c r="I48" s="404"/>
      <c r="J48" s="404"/>
      <c r="K48" s="404"/>
      <c r="L48" s="404"/>
      <c r="M48" s="404"/>
      <c r="N48" s="404"/>
      <c r="O48" s="404"/>
      <c r="P48" s="404"/>
      <c r="Q48" s="404"/>
      <c r="R48" s="404"/>
      <c r="S48" s="404"/>
      <c r="T48" s="404"/>
      <c r="U48" s="404"/>
      <c r="V48" s="404"/>
      <c r="W48" s="404"/>
      <c r="X48" s="443"/>
    </row>
    <row r="49" spans="2:24" ht="15" customHeight="1" x14ac:dyDescent="0.15">
      <c r="B49" s="1141"/>
      <c r="C49" s="427" t="s">
        <v>719</v>
      </c>
      <c r="D49" s="423"/>
      <c r="E49" s="423"/>
      <c r="F49" s="423"/>
      <c r="G49" s="423"/>
      <c r="H49" s="423"/>
      <c r="I49" s="423"/>
      <c r="J49" s="423"/>
      <c r="K49" s="423"/>
      <c r="L49" s="423"/>
      <c r="M49" s="423"/>
      <c r="N49" s="423"/>
      <c r="O49" s="423"/>
      <c r="P49" s="423"/>
      <c r="Q49" s="423"/>
      <c r="R49" s="423"/>
      <c r="S49" s="423"/>
      <c r="T49" s="423"/>
      <c r="U49" s="423"/>
      <c r="V49" s="423"/>
      <c r="W49" s="423"/>
      <c r="X49" s="441"/>
    </row>
    <row r="50" spans="2:24" ht="15" customHeight="1" x14ac:dyDescent="0.15">
      <c r="B50" s="1084"/>
      <c r="C50" s="402" t="s">
        <v>627</v>
      </c>
      <c r="D50" s="405"/>
      <c r="E50" s="405"/>
      <c r="F50" s="405"/>
      <c r="G50" s="405"/>
      <c r="H50" s="405"/>
      <c r="I50" s="405"/>
      <c r="J50" s="405"/>
      <c r="K50" s="405"/>
      <c r="L50" s="405"/>
      <c r="M50" s="405"/>
      <c r="N50" s="405"/>
      <c r="O50" s="405"/>
      <c r="P50" s="405"/>
      <c r="Q50" s="405"/>
      <c r="R50" s="405"/>
      <c r="S50" s="405"/>
      <c r="T50" s="405"/>
      <c r="U50" s="405"/>
      <c r="V50" s="405"/>
      <c r="W50" s="405"/>
      <c r="X50" s="442"/>
    </row>
    <row r="51" spans="2:24" ht="15" customHeight="1" x14ac:dyDescent="0.15">
      <c r="B51" s="1083"/>
      <c r="C51" s="421" t="s">
        <v>626</v>
      </c>
      <c r="D51" s="404"/>
      <c r="E51" s="404"/>
      <c r="F51" s="404"/>
      <c r="G51" s="404"/>
      <c r="H51" s="404"/>
      <c r="I51" s="404"/>
      <c r="J51" s="404"/>
      <c r="K51" s="404"/>
      <c r="L51" s="404"/>
      <c r="M51" s="404"/>
      <c r="N51" s="404"/>
      <c r="O51" s="404"/>
      <c r="P51" s="404"/>
      <c r="Q51" s="404"/>
      <c r="R51" s="404"/>
      <c r="S51" s="404"/>
      <c r="T51" s="404"/>
      <c r="U51" s="404"/>
      <c r="V51" s="404"/>
      <c r="W51" s="404"/>
      <c r="X51" s="443"/>
    </row>
    <row r="52" spans="2:24" ht="15" customHeight="1" x14ac:dyDescent="0.15">
      <c r="B52" s="1141"/>
      <c r="C52" s="427" t="s">
        <v>719</v>
      </c>
      <c r="D52" s="423"/>
      <c r="E52" s="423"/>
      <c r="F52" s="423"/>
      <c r="G52" s="423"/>
      <c r="H52" s="423"/>
      <c r="I52" s="423"/>
      <c r="J52" s="423"/>
      <c r="K52" s="423"/>
      <c r="L52" s="423"/>
      <c r="M52" s="423"/>
      <c r="N52" s="423"/>
      <c r="O52" s="423"/>
      <c r="P52" s="423"/>
      <c r="Q52" s="423"/>
      <c r="R52" s="423"/>
      <c r="S52" s="423"/>
      <c r="T52" s="423"/>
      <c r="U52" s="423"/>
      <c r="V52" s="423"/>
      <c r="W52" s="423"/>
      <c r="X52" s="441"/>
    </row>
    <row r="53" spans="2:24" ht="15" customHeight="1" x14ac:dyDescent="0.15">
      <c r="B53" s="1084"/>
      <c r="C53" s="402" t="s">
        <v>627</v>
      </c>
      <c r="D53" s="405"/>
      <c r="E53" s="405"/>
      <c r="F53" s="405"/>
      <c r="G53" s="405"/>
      <c r="H53" s="405"/>
      <c r="I53" s="405"/>
      <c r="J53" s="405"/>
      <c r="K53" s="405"/>
      <c r="L53" s="405"/>
      <c r="M53" s="405"/>
      <c r="N53" s="405"/>
      <c r="O53" s="405"/>
      <c r="P53" s="405"/>
      <c r="Q53" s="405"/>
      <c r="R53" s="405"/>
      <c r="S53" s="405"/>
      <c r="T53" s="405"/>
      <c r="U53" s="405"/>
      <c r="V53" s="405"/>
      <c r="W53" s="405"/>
      <c r="X53" s="442"/>
    </row>
    <row r="54" spans="2:24" ht="15" customHeight="1" x14ac:dyDescent="0.15">
      <c r="B54" s="1098" t="s">
        <v>628</v>
      </c>
      <c r="C54" s="1099"/>
      <c r="D54" s="444"/>
      <c r="E54" s="444"/>
      <c r="F54" s="444"/>
      <c r="G54" s="444"/>
      <c r="H54" s="444"/>
      <c r="I54" s="444"/>
      <c r="J54" s="444"/>
      <c r="K54" s="444"/>
      <c r="L54" s="444"/>
      <c r="M54" s="444"/>
      <c r="N54" s="444"/>
      <c r="O54" s="444"/>
      <c r="P54" s="444"/>
      <c r="Q54" s="444"/>
      <c r="R54" s="444"/>
      <c r="S54" s="444"/>
      <c r="T54" s="444"/>
      <c r="U54" s="444"/>
      <c r="V54" s="444"/>
      <c r="W54" s="444"/>
      <c r="X54" s="442"/>
    </row>
    <row r="55" spans="2:24" s="398" customFormat="1" ht="7.5" customHeight="1" x14ac:dyDescent="0.15"/>
    <row r="56" spans="2:24" s="608" customFormat="1" ht="12" x14ac:dyDescent="0.15">
      <c r="B56" s="608" t="s">
        <v>800</v>
      </c>
    </row>
    <row r="57" spans="2:24" s="608" customFormat="1" ht="12" x14ac:dyDescent="0.15">
      <c r="B57" s="608" t="s">
        <v>801</v>
      </c>
    </row>
    <row r="58" spans="2:24" s="608" customFormat="1" ht="12" x14ac:dyDescent="0.15">
      <c r="B58" s="608" t="s">
        <v>805</v>
      </c>
    </row>
    <row r="59" spans="2:24" s="608" customFormat="1" ht="12" x14ac:dyDescent="0.15">
      <c r="B59" s="608" t="s">
        <v>806</v>
      </c>
    </row>
    <row r="60" spans="2:24" s="608" customFormat="1" ht="12" x14ac:dyDescent="0.15">
      <c r="B60" s="608" t="s">
        <v>807</v>
      </c>
    </row>
    <row r="61" spans="2:24" s="608" customFormat="1" ht="12" x14ac:dyDescent="0.15">
      <c r="B61" s="608" t="s">
        <v>808</v>
      </c>
    </row>
    <row r="62" spans="2:24" s="609" customFormat="1" ht="12" x14ac:dyDescent="0.15"/>
    <row r="63" spans="2:24" s="609" customFormat="1" ht="12" x14ac:dyDescent="0.15"/>
    <row r="64" spans="2:24" s="607" customFormat="1" ht="30" customHeight="1" x14ac:dyDescent="0.15"/>
  </sheetData>
  <sheetProtection insertRows="0"/>
  <protectedRanges>
    <protectedRange sqref="B60:B63 C59:IW63" name="範囲3"/>
    <protectedRange sqref="B9:W53" name="範囲1"/>
  </protectedRanges>
  <mergeCells count="21">
    <mergeCell ref="B27:B29"/>
    <mergeCell ref="B3:X3"/>
    <mergeCell ref="V4:X4"/>
    <mergeCell ref="D5:W5"/>
    <mergeCell ref="B9:B11"/>
    <mergeCell ref="B48:B50"/>
    <mergeCell ref="B51:B53"/>
    <mergeCell ref="B54:C54"/>
    <mergeCell ref="B5:C7"/>
    <mergeCell ref="X5:X7"/>
    <mergeCell ref="B30:B32"/>
    <mergeCell ref="B33:B35"/>
    <mergeCell ref="B36:B38"/>
    <mergeCell ref="B39:B41"/>
    <mergeCell ref="B42:B44"/>
    <mergeCell ref="B45:B47"/>
    <mergeCell ref="B12:B14"/>
    <mergeCell ref="B15:B17"/>
    <mergeCell ref="B18:B20"/>
    <mergeCell ref="B21:B23"/>
    <mergeCell ref="B24:B26"/>
  </mergeCells>
  <phoneticPr fontId="2"/>
  <printOptions horizontalCentered="1"/>
  <pageMargins left="0.51181102362204722" right="0.59055118110236227" top="0.98425196850393704" bottom="0.98425196850393704" header="0.51181102362204722" footer="0.51181102362204722"/>
  <pageSetup paperSize="8" scale="8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1"/>
  <sheetViews>
    <sheetView showGridLines="0" zoomScale="70" zoomScaleNormal="70" zoomScaleSheetLayoutView="85" workbookViewId="0">
      <selection activeCell="J75" sqref="J75"/>
    </sheetView>
  </sheetViews>
  <sheetFormatPr defaultColWidth="12.140625" defaultRowHeight="12.75" x14ac:dyDescent="0.15"/>
  <cols>
    <col min="1" max="1" width="4.7109375" style="413" customWidth="1"/>
    <col min="2" max="2" width="7.140625" style="413" customWidth="1"/>
    <col min="3" max="3" width="11" style="418" customWidth="1"/>
    <col min="4" max="4" width="2.7109375" style="419" customWidth="1"/>
    <col min="5" max="5" width="21.28515625" style="420" customWidth="1"/>
    <col min="6" max="6" width="10.7109375" style="413" customWidth="1"/>
    <col min="7" max="7" width="9.85546875" style="754" customWidth="1"/>
    <col min="8" max="8" width="12.5703125" style="413" customWidth="1"/>
    <col min="9" max="9" width="7.7109375" style="754" customWidth="1"/>
    <col min="10" max="10" width="13.7109375" style="413" customWidth="1"/>
    <col min="11" max="11" width="6.85546875" style="754" customWidth="1"/>
    <col min="12" max="12" width="17.140625" style="413" customWidth="1"/>
    <col min="13" max="13" width="18.7109375" style="413" customWidth="1"/>
    <col min="14" max="257" width="12.140625" style="413"/>
    <col min="258" max="258" width="10.42578125" style="413" customWidth="1"/>
    <col min="259" max="260" width="14.85546875" style="413" customWidth="1"/>
    <col min="261" max="261" width="5.7109375" style="413" customWidth="1"/>
    <col min="262" max="262" width="23.42578125" style="413" customWidth="1"/>
    <col min="263" max="263" width="18.42578125" style="413" bestFit="1" customWidth="1"/>
    <col min="264" max="264" width="16.140625" style="413" bestFit="1" customWidth="1"/>
    <col min="265" max="267" width="22.7109375" style="413" customWidth="1"/>
    <col min="268" max="268" width="37" style="413" customWidth="1"/>
    <col min="269" max="513" width="12.140625" style="413"/>
    <col min="514" max="514" width="10.42578125" style="413" customWidth="1"/>
    <col min="515" max="516" width="14.85546875" style="413" customWidth="1"/>
    <col min="517" max="517" width="5.7109375" style="413" customWidth="1"/>
    <col min="518" max="518" width="23.42578125" style="413" customWidth="1"/>
    <col min="519" max="519" width="18.42578125" style="413" bestFit="1" customWidth="1"/>
    <col min="520" max="520" width="16.140625" style="413" bestFit="1" customWidth="1"/>
    <col min="521" max="523" width="22.7109375" style="413" customWidth="1"/>
    <col min="524" max="524" width="37" style="413" customWidth="1"/>
    <col min="525" max="769" width="12.140625" style="413"/>
    <col min="770" max="770" width="10.42578125" style="413" customWidth="1"/>
    <col min="771" max="772" width="14.85546875" style="413" customWidth="1"/>
    <col min="773" max="773" width="5.7109375" style="413" customWidth="1"/>
    <col min="774" max="774" width="23.42578125" style="413" customWidth="1"/>
    <col min="775" max="775" width="18.42578125" style="413" bestFit="1" customWidth="1"/>
    <col min="776" max="776" width="16.140625" style="413" bestFit="1" customWidth="1"/>
    <col min="777" max="779" width="22.7109375" style="413" customWidth="1"/>
    <col min="780" max="780" width="37" style="413" customWidth="1"/>
    <col min="781" max="1025" width="12.140625" style="413"/>
    <col min="1026" max="1026" width="10.42578125" style="413" customWidth="1"/>
    <col min="1027" max="1028" width="14.85546875" style="413" customWidth="1"/>
    <col min="1029" max="1029" width="5.7109375" style="413" customWidth="1"/>
    <col min="1030" max="1030" width="23.42578125" style="413" customWidth="1"/>
    <col min="1031" max="1031" width="18.42578125" style="413" bestFit="1" customWidth="1"/>
    <col min="1032" max="1032" width="16.140625" style="413" bestFit="1" customWidth="1"/>
    <col min="1033" max="1035" width="22.7109375" style="413" customWidth="1"/>
    <col min="1036" max="1036" width="37" style="413" customWidth="1"/>
    <col min="1037" max="1281" width="12.140625" style="413"/>
    <col min="1282" max="1282" width="10.42578125" style="413" customWidth="1"/>
    <col min="1283" max="1284" width="14.85546875" style="413" customWidth="1"/>
    <col min="1285" max="1285" width="5.7109375" style="413" customWidth="1"/>
    <col min="1286" max="1286" width="23.42578125" style="413" customWidth="1"/>
    <col min="1287" max="1287" width="18.42578125" style="413" bestFit="1" customWidth="1"/>
    <col min="1288" max="1288" width="16.140625" style="413" bestFit="1" customWidth="1"/>
    <col min="1289" max="1291" width="22.7109375" style="413" customWidth="1"/>
    <col min="1292" max="1292" width="37" style="413" customWidth="1"/>
    <col min="1293" max="1537" width="12.140625" style="413"/>
    <col min="1538" max="1538" width="10.42578125" style="413" customWidth="1"/>
    <col min="1539" max="1540" width="14.85546875" style="413" customWidth="1"/>
    <col min="1541" max="1541" width="5.7109375" style="413" customWidth="1"/>
    <col min="1542" max="1542" width="23.42578125" style="413" customWidth="1"/>
    <col min="1543" max="1543" width="18.42578125" style="413" bestFit="1" customWidth="1"/>
    <col min="1544" max="1544" width="16.140625" style="413" bestFit="1" customWidth="1"/>
    <col min="1545" max="1547" width="22.7109375" style="413" customWidth="1"/>
    <col min="1548" max="1548" width="37" style="413" customWidth="1"/>
    <col min="1549" max="1793" width="12.140625" style="413"/>
    <col min="1794" max="1794" width="10.42578125" style="413" customWidth="1"/>
    <col min="1795" max="1796" width="14.85546875" style="413" customWidth="1"/>
    <col min="1797" max="1797" width="5.7109375" style="413" customWidth="1"/>
    <col min="1798" max="1798" width="23.42578125" style="413" customWidth="1"/>
    <col min="1799" max="1799" width="18.42578125" style="413" bestFit="1" customWidth="1"/>
    <col min="1800" max="1800" width="16.140625" style="413" bestFit="1" customWidth="1"/>
    <col min="1801" max="1803" width="22.7109375" style="413" customWidth="1"/>
    <col min="1804" max="1804" width="37" style="413" customWidth="1"/>
    <col min="1805" max="2049" width="12.140625" style="413"/>
    <col min="2050" max="2050" width="10.42578125" style="413" customWidth="1"/>
    <col min="2051" max="2052" width="14.85546875" style="413" customWidth="1"/>
    <col min="2053" max="2053" width="5.7109375" style="413" customWidth="1"/>
    <col min="2054" max="2054" width="23.42578125" style="413" customWidth="1"/>
    <col min="2055" max="2055" width="18.42578125" style="413" bestFit="1" customWidth="1"/>
    <col min="2056" max="2056" width="16.140625" style="413" bestFit="1" customWidth="1"/>
    <col min="2057" max="2059" width="22.7109375" style="413" customWidth="1"/>
    <col min="2060" max="2060" width="37" style="413" customWidth="1"/>
    <col min="2061" max="2305" width="12.140625" style="413"/>
    <col min="2306" max="2306" width="10.42578125" style="413" customWidth="1"/>
    <col min="2307" max="2308" width="14.85546875" style="413" customWidth="1"/>
    <col min="2309" max="2309" width="5.7109375" style="413" customWidth="1"/>
    <col min="2310" max="2310" width="23.42578125" style="413" customWidth="1"/>
    <col min="2311" max="2311" width="18.42578125" style="413" bestFit="1" customWidth="1"/>
    <col min="2312" max="2312" width="16.140625" style="413" bestFit="1" customWidth="1"/>
    <col min="2313" max="2315" width="22.7109375" style="413" customWidth="1"/>
    <col min="2316" max="2316" width="37" style="413" customWidth="1"/>
    <col min="2317" max="2561" width="12.140625" style="413"/>
    <col min="2562" max="2562" width="10.42578125" style="413" customWidth="1"/>
    <col min="2563" max="2564" width="14.85546875" style="413" customWidth="1"/>
    <col min="2565" max="2565" width="5.7109375" style="413" customWidth="1"/>
    <col min="2566" max="2566" width="23.42578125" style="413" customWidth="1"/>
    <col min="2567" max="2567" width="18.42578125" style="413" bestFit="1" customWidth="1"/>
    <col min="2568" max="2568" width="16.140625" style="413" bestFit="1" customWidth="1"/>
    <col min="2569" max="2571" width="22.7109375" style="413" customWidth="1"/>
    <col min="2572" max="2572" width="37" style="413" customWidth="1"/>
    <col min="2573" max="2817" width="12.140625" style="413"/>
    <col min="2818" max="2818" width="10.42578125" style="413" customWidth="1"/>
    <col min="2819" max="2820" width="14.85546875" style="413" customWidth="1"/>
    <col min="2821" max="2821" width="5.7109375" style="413" customWidth="1"/>
    <col min="2822" max="2822" width="23.42578125" style="413" customWidth="1"/>
    <col min="2823" max="2823" width="18.42578125" style="413" bestFit="1" customWidth="1"/>
    <col min="2824" max="2824" width="16.140625" style="413" bestFit="1" customWidth="1"/>
    <col min="2825" max="2827" width="22.7109375" style="413" customWidth="1"/>
    <col min="2828" max="2828" width="37" style="413" customWidth="1"/>
    <col min="2829" max="3073" width="12.140625" style="413"/>
    <col min="3074" max="3074" width="10.42578125" style="413" customWidth="1"/>
    <col min="3075" max="3076" width="14.85546875" style="413" customWidth="1"/>
    <col min="3077" max="3077" width="5.7109375" style="413" customWidth="1"/>
    <col min="3078" max="3078" width="23.42578125" style="413" customWidth="1"/>
    <col min="3079" max="3079" width="18.42578125" style="413" bestFit="1" customWidth="1"/>
    <col min="3080" max="3080" width="16.140625" style="413" bestFit="1" customWidth="1"/>
    <col min="3081" max="3083" width="22.7109375" style="413" customWidth="1"/>
    <col min="3084" max="3084" width="37" style="413" customWidth="1"/>
    <col min="3085" max="3329" width="12.140625" style="413"/>
    <col min="3330" max="3330" width="10.42578125" style="413" customWidth="1"/>
    <col min="3331" max="3332" width="14.85546875" style="413" customWidth="1"/>
    <col min="3333" max="3333" width="5.7109375" style="413" customWidth="1"/>
    <col min="3334" max="3334" width="23.42578125" style="413" customWidth="1"/>
    <col min="3335" max="3335" width="18.42578125" style="413" bestFit="1" customWidth="1"/>
    <col min="3336" max="3336" width="16.140625" style="413" bestFit="1" customWidth="1"/>
    <col min="3337" max="3339" width="22.7109375" style="413" customWidth="1"/>
    <col min="3340" max="3340" width="37" style="413" customWidth="1"/>
    <col min="3341" max="3585" width="12.140625" style="413"/>
    <col min="3586" max="3586" width="10.42578125" style="413" customWidth="1"/>
    <col min="3587" max="3588" width="14.85546875" style="413" customWidth="1"/>
    <col min="3589" max="3589" width="5.7109375" style="413" customWidth="1"/>
    <col min="3590" max="3590" width="23.42578125" style="413" customWidth="1"/>
    <col min="3591" max="3591" width="18.42578125" style="413" bestFit="1" customWidth="1"/>
    <col min="3592" max="3592" width="16.140625" style="413" bestFit="1" customWidth="1"/>
    <col min="3593" max="3595" width="22.7109375" style="413" customWidth="1"/>
    <col min="3596" max="3596" width="37" style="413" customWidth="1"/>
    <col min="3597" max="3841" width="12.140625" style="413"/>
    <col min="3842" max="3842" width="10.42578125" style="413" customWidth="1"/>
    <col min="3843" max="3844" width="14.85546875" style="413" customWidth="1"/>
    <col min="3845" max="3845" width="5.7109375" style="413" customWidth="1"/>
    <col min="3846" max="3846" width="23.42578125" style="413" customWidth="1"/>
    <col min="3847" max="3847" width="18.42578125" style="413" bestFit="1" customWidth="1"/>
    <col min="3848" max="3848" width="16.140625" style="413" bestFit="1" customWidth="1"/>
    <col min="3849" max="3851" width="22.7109375" style="413" customWidth="1"/>
    <col min="3852" max="3852" width="37" style="413" customWidth="1"/>
    <col min="3853" max="4097" width="12.140625" style="413"/>
    <col min="4098" max="4098" width="10.42578125" style="413" customWidth="1"/>
    <col min="4099" max="4100" width="14.85546875" style="413" customWidth="1"/>
    <col min="4101" max="4101" width="5.7109375" style="413" customWidth="1"/>
    <col min="4102" max="4102" width="23.42578125" style="413" customWidth="1"/>
    <col min="4103" max="4103" width="18.42578125" style="413" bestFit="1" customWidth="1"/>
    <col min="4104" max="4104" width="16.140625" style="413" bestFit="1" customWidth="1"/>
    <col min="4105" max="4107" width="22.7109375" style="413" customWidth="1"/>
    <col min="4108" max="4108" width="37" style="413" customWidth="1"/>
    <col min="4109" max="4353" width="12.140625" style="413"/>
    <col min="4354" max="4354" width="10.42578125" style="413" customWidth="1"/>
    <col min="4355" max="4356" width="14.85546875" style="413" customWidth="1"/>
    <col min="4357" max="4357" width="5.7109375" style="413" customWidth="1"/>
    <col min="4358" max="4358" width="23.42578125" style="413" customWidth="1"/>
    <col min="4359" max="4359" width="18.42578125" style="413" bestFit="1" customWidth="1"/>
    <col min="4360" max="4360" width="16.140625" style="413" bestFit="1" customWidth="1"/>
    <col min="4361" max="4363" width="22.7109375" style="413" customWidth="1"/>
    <col min="4364" max="4364" width="37" style="413" customWidth="1"/>
    <col min="4365" max="4609" width="12.140625" style="413"/>
    <col min="4610" max="4610" width="10.42578125" style="413" customWidth="1"/>
    <col min="4611" max="4612" width="14.85546875" style="413" customWidth="1"/>
    <col min="4613" max="4613" width="5.7109375" style="413" customWidth="1"/>
    <col min="4614" max="4614" width="23.42578125" style="413" customWidth="1"/>
    <col min="4615" max="4615" width="18.42578125" style="413" bestFit="1" customWidth="1"/>
    <col min="4616" max="4616" width="16.140625" style="413" bestFit="1" customWidth="1"/>
    <col min="4617" max="4619" width="22.7109375" style="413" customWidth="1"/>
    <col min="4620" max="4620" width="37" style="413" customWidth="1"/>
    <col min="4621" max="4865" width="12.140625" style="413"/>
    <col min="4866" max="4866" width="10.42578125" style="413" customWidth="1"/>
    <col min="4867" max="4868" width="14.85546875" style="413" customWidth="1"/>
    <col min="4869" max="4869" width="5.7109375" style="413" customWidth="1"/>
    <col min="4870" max="4870" width="23.42578125" style="413" customWidth="1"/>
    <col min="4871" max="4871" width="18.42578125" style="413" bestFit="1" customWidth="1"/>
    <col min="4872" max="4872" width="16.140625" style="413" bestFit="1" customWidth="1"/>
    <col min="4873" max="4875" width="22.7109375" style="413" customWidth="1"/>
    <col min="4876" max="4876" width="37" style="413" customWidth="1"/>
    <col min="4877" max="5121" width="12.140625" style="413"/>
    <col min="5122" max="5122" width="10.42578125" style="413" customWidth="1"/>
    <col min="5123" max="5124" width="14.85546875" style="413" customWidth="1"/>
    <col min="5125" max="5125" width="5.7109375" style="413" customWidth="1"/>
    <col min="5126" max="5126" width="23.42578125" style="413" customWidth="1"/>
    <col min="5127" max="5127" width="18.42578125" style="413" bestFit="1" customWidth="1"/>
    <col min="5128" max="5128" width="16.140625" style="413" bestFit="1" customWidth="1"/>
    <col min="5129" max="5131" width="22.7109375" style="413" customWidth="1"/>
    <col min="5132" max="5132" width="37" style="413" customWidth="1"/>
    <col min="5133" max="5377" width="12.140625" style="413"/>
    <col min="5378" max="5378" width="10.42578125" style="413" customWidth="1"/>
    <col min="5379" max="5380" width="14.85546875" style="413" customWidth="1"/>
    <col min="5381" max="5381" width="5.7109375" style="413" customWidth="1"/>
    <col min="5382" max="5382" width="23.42578125" style="413" customWidth="1"/>
    <col min="5383" max="5383" width="18.42578125" style="413" bestFit="1" customWidth="1"/>
    <col min="5384" max="5384" width="16.140625" style="413" bestFit="1" customWidth="1"/>
    <col min="5385" max="5387" width="22.7109375" style="413" customWidth="1"/>
    <col min="5388" max="5388" width="37" style="413" customWidth="1"/>
    <col min="5389" max="5633" width="12.140625" style="413"/>
    <col min="5634" max="5634" width="10.42578125" style="413" customWidth="1"/>
    <col min="5635" max="5636" width="14.85546875" style="413" customWidth="1"/>
    <col min="5637" max="5637" width="5.7109375" style="413" customWidth="1"/>
    <col min="5638" max="5638" width="23.42578125" style="413" customWidth="1"/>
    <col min="5639" max="5639" width="18.42578125" style="413" bestFit="1" customWidth="1"/>
    <col min="5640" max="5640" width="16.140625" style="413" bestFit="1" customWidth="1"/>
    <col min="5641" max="5643" width="22.7109375" style="413" customWidth="1"/>
    <col min="5644" max="5644" width="37" style="413" customWidth="1"/>
    <col min="5645" max="5889" width="12.140625" style="413"/>
    <col min="5890" max="5890" width="10.42578125" style="413" customWidth="1"/>
    <col min="5891" max="5892" width="14.85546875" style="413" customWidth="1"/>
    <col min="5893" max="5893" width="5.7109375" style="413" customWidth="1"/>
    <col min="5894" max="5894" width="23.42578125" style="413" customWidth="1"/>
    <col min="5895" max="5895" width="18.42578125" style="413" bestFit="1" customWidth="1"/>
    <col min="5896" max="5896" width="16.140625" style="413" bestFit="1" customWidth="1"/>
    <col min="5897" max="5899" width="22.7109375" style="413" customWidth="1"/>
    <col min="5900" max="5900" width="37" style="413" customWidth="1"/>
    <col min="5901" max="6145" width="12.140625" style="413"/>
    <col min="6146" max="6146" width="10.42578125" style="413" customWidth="1"/>
    <col min="6147" max="6148" width="14.85546875" style="413" customWidth="1"/>
    <col min="6149" max="6149" width="5.7109375" style="413" customWidth="1"/>
    <col min="6150" max="6150" width="23.42578125" style="413" customWidth="1"/>
    <col min="6151" max="6151" width="18.42578125" style="413" bestFit="1" customWidth="1"/>
    <col min="6152" max="6152" width="16.140625" style="413" bestFit="1" customWidth="1"/>
    <col min="6153" max="6155" width="22.7109375" style="413" customWidth="1"/>
    <col min="6156" max="6156" width="37" style="413" customWidth="1"/>
    <col min="6157" max="6401" width="12.140625" style="413"/>
    <col min="6402" max="6402" width="10.42578125" style="413" customWidth="1"/>
    <col min="6403" max="6404" width="14.85546875" style="413" customWidth="1"/>
    <col min="6405" max="6405" width="5.7109375" style="413" customWidth="1"/>
    <col min="6406" max="6406" width="23.42578125" style="413" customWidth="1"/>
    <col min="6407" max="6407" width="18.42578125" style="413" bestFit="1" customWidth="1"/>
    <col min="6408" max="6408" width="16.140625" style="413" bestFit="1" customWidth="1"/>
    <col min="6409" max="6411" width="22.7109375" style="413" customWidth="1"/>
    <col min="6412" max="6412" width="37" style="413" customWidth="1"/>
    <col min="6413" max="6657" width="12.140625" style="413"/>
    <col min="6658" max="6658" width="10.42578125" style="413" customWidth="1"/>
    <col min="6659" max="6660" width="14.85546875" style="413" customWidth="1"/>
    <col min="6661" max="6661" width="5.7109375" style="413" customWidth="1"/>
    <col min="6662" max="6662" width="23.42578125" style="413" customWidth="1"/>
    <col min="6663" max="6663" width="18.42578125" style="413" bestFit="1" customWidth="1"/>
    <col min="6664" max="6664" width="16.140625" style="413" bestFit="1" customWidth="1"/>
    <col min="6665" max="6667" width="22.7109375" style="413" customWidth="1"/>
    <col min="6668" max="6668" width="37" style="413" customWidth="1"/>
    <col min="6669" max="6913" width="12.140625" style="413"/>
    <col min="6914" max="6914" width="10.42578125" style="413" customWidth="1"/>
    <col min="6915" max="6916" width="14.85546875" style="413" customWidth="1"/>
    <col min="6917" max="6917" width="5.7109375" style="413" customWidth="1"/>
    <col min="6918" max="6918" width="23.42578125" style="413" customWidth="1"/>
    <col min="6919" max="6919" width="18.42578125" style="413" bestFit="1" customWidth="1"/>
    <col min="6920" max="6920" width="16.140625" style="413" bestFit="1" customWidth="1"/>
    <col min="6921" max="6923" width="22.7109375" style="413" customWidth="1"/>
    <col min="6924" max="6924" width="37" style="413" customWidth="1"/>
    <col min="6925" max="7169" width="12.140625" style="413"/>
    <col min="7170" max="7170" width="10.42578125" style="413" customWidth="1"/>
    <col min="7171" max="7172" width="14.85546875" style="413" customWidth="1"/>
    <col min="7173" max="7173" width="5.7109375" style="413" customWidth="1"/>
    <col min="7174" max="7174" width="23.42578125" style="413" customWidth="1"/>
    <col min="7175" max="7175" width="18.42578125" style="413" bestFit="1" customWidth="1"/>
    <col min="7176" max="7176" width="16.140625" style="413" bestFit="1" customWidth="1"/>
    <col min="7177" max="7179" width="22.7109375" style="413" customWidth="1"/>
    <col min="7180" max="7180" width="37" style="413" customWidth="1"/>
    <col min="7181" max="7425" width="12.140625" style="413"/>
    <col min="7426" max="7426" width="10.42578125" style="413" customWidth="1"/>
    <col min="7427" max="7428" width="14.85546875" style="413" customWidth="1"/>
    <col min="7429" max="7429" width="5.7109375" style="413" customWidth="1"/>
    <col min="7430" max="7430" width="23.42578125" style="413" customWidth="1"/>
    <col min="7431" max="7431" width="18.42578125" style="413" bestFit="1" customWidth="1"/>
    <col min="7432" max="7432" width="16.140625" style="413" bestFit="1" customWidth="1"/>
    <col min="7433" max="7435" width="22.7109375" style="413" customWidth="1"/>
    <col min="7436" max="7436" width="37" style="413" customWidth="1"/>
    <col min="7437" max="7681" width="12.140625" style="413"/>
    <col min="7682" max="7682" width="10.42578125" style="413" customWidth="1"/>
    <col min="7683" max="7684" width="14.85546875" style="413" customWidth="1"/>
    <col min="7685" max="7685" width="5.7109375" style="413" customWidth="1"/>
    <col min="7686" max="7686" width="23.42578125" style="413" customWidth="1"/>
    <col min="7687" max="7687" width="18.42578125" style="413" bestFit="1" customWidth="1"/>
    <col min="7688" max="7688" width="16.140625" style="413" bestFit="1" customWidth="1"/>
    <col min="7689" max="7691" width="22.7109375" style="413" customWidth="1"/>
    <col min="7692" max="7692" width="37" style="413" customWidth="1"/>
    <col min="7693" max="7937" width="12.140625" style="413"/>
    <col min="7938" max="7938" width="10.42578125" style="413" customWidth="1"/>
    <col min="7939" max="7940" width="14.85546875" style="413" customWidth="1"/>
    <col min="7941" max="7941" width="5.7109375" style="413" customWidth="1"/>
    <col min="7942" max="7942" width="23.42578125" style="413" customWidth="1"/>
    <col min="7943" max="7943" width="18.42578125" style="413" bestFit="1" customWidth="1"/>
    <col min="7944" max="7944" width="16.140625" style="413" bestFit="1" customWidth="1"/>
    <col min="7945" max="7947" width="22.7109375" style="413" customWidth="1"/>
    <col min="7948" max="7948" width="37" style="413" customWidth="1"/>
    <col min="7949" max="8193" width="12.140625" style="413"/>
    <col min="8194" max="8194" width="10.42578125" style="413" customWidth="1"/>
    <col min="8195" max="8196" width="14.85546875" style="413" customWidth="1"/>
    <col min="8197" max="8197" width="5.7109375" style="413" customWidth="1"/>
    <col min="8198" max="8198" width="23.42578125" style="413" customWidth="1"/>
    <col min="8199" max="8199" width="18.42578125" style="413" bestFit="1" customWidth="1"/>
    <col min="8200" max="8200" width="16.140625" style="413" bestFit="1" customWidth="1"/>
    <col min="8201" max="8203" width="22.7109375" style="413" customWidth="1"/>
    <col min="8204" max="8204" width="37" style="413" customWidth="1"/>
    <col min="8205" max="8449" width="12.140625" style="413"/>
    <col min="8450" max="8450" width="10.42578125" style="413" customWidth="1"/>
    <col min="8451" max="8452" width="14.85546875" style="413" customWidth="1"/>
    <col min="8453" max="8453" width="5.7109375" style="413" customWidth="1"/>
    <col min="8454" max="8454" width="23.42578125" style="413" customWidth="1"/>
    <col min="8455" max="8455" width="18.42578125" style="413" bestFit="1" customWidth="1"/>
    <col min="8456" max="8456" width="16.140625" style="413" bestFit="1" customWidth="1"/>
    <col min="8457" max="8459" width="22.7109375" style="413" customWidth="1"/>
    <col min="8460" max="8460" width="37" style="413" customWidth="1"/>
    <col min="8461" max="8705" width="12.140625" style="413"/>
    <col min="8706" max="8706" width="10.42578125" style="413" customWidth="1"/>
    <col min="8707" max="8708" width="14.85546875" style="413" customWidth="1"/>
    <col min="8709" max="8709" width="5.7109375" style="413" customWidth="1"/>
    <col min="8710" max="8710" width="23.42578125" style="413" customWidth="1"/>
    <col min="8711" max="8711" width="18.42578125" style="413" bestFit="1" customWidth="1"/>
    <col min="8712" max="8712" width="16.140625" style="413" bestFit="1" customWidth="1"/>
    <col min="8713" max="8715" width="22.7109375" style="413" customWidth="1"/>
    <col min="8716" max="8716" width="37" style="413" customWidth="1"/>
    <col min="8717" max="8961" width="12.140625" style="413"/>
    <col min="8962" max="8962" width="10.42578125" style="413" customWidth="1"/>
    <col min="8963" max="8964" width="14.85546875" style="413" customWidth="1"/>
    <col min="8965" max="8965" width="5.7109375" style="413" customWidth="1"/>
    <col min="8966" max="8966" width="23.42578125" style="413" customWidth="1"/>
    <col min="8967" max="8967" width="18.42578125" style="413" bestFit="1" customWidth="1"/>
    <col min="8968" max="8968" width="16.140625" style="413" bestFit="1" customWidth="1"/>
    <col min="8969" max="8971" width="22.7109375" style="413" customWidth="1"/>
    <col min="8972" max="8972" width="37" style="413" customWidth="1"/>
    <col min="8973" max="9217" width="12.140625" style="413"/>
    <col min="9218" max="9218" width="10.42578125" style="413" customWidth="1"/>
    <col min="9219" max="9220" width="14.85546875" style="413" customWidth="1"/>
    <col min="9221" max="9221" width="5.7109375" style="413" customWidth="1"/>
    <col min="9222" max="9222" width="23.42578125" style="413" customWidth="1"/>
    <col min="9223" max="9223" width="18.42578125" style="413" bestFit="1" customWidth="1"/>
    <col min="9224" max="9224" width="16.140625" style="413" bestFit="1" customWidth="1"/>
    <col min="9225" max="9227" width="22.7109375" style="413" customWidth="1"/>
    <col min="9228" max="9228" width="37" style="413" customWidth="1"/>
    <col min="9229" max="9473" width="12.140625" style="413"/>
    <col min="9474" max="9474" width="10.42578125" style="413" customWidth="1"/>
    <col min="9475" max="9476" width="14.85546875" style="413" customWidth="1"/>
    <col min="9477" max="9477" width="5.7109375" style="413" customWidth="1"/>
    <col min="9478" max="9478" width="23.42578125" style="413" customWidth="1"/>
    <col min="9479" max="9479" width="18.42578125" style="413" bestFit="1" customWidth="1"/>
    <col min="9480" max="9480" width="16.140625" style="413" bestFit="1" customWidth="1"/>
    <col min="9481" max="9483" width="22.7109375" style="413" customWidth="1"/>
    <col min="9484" max="9484" width="37" style="413" customWidth="1"/>
    <col min="9485" max="9729" width="12.140625" style="413"/>
    <col min="9730" max="9730" width="10.42578125" style="413" customWidth="1"/>
    <col min="9731" max="9732" width="14.85546875" style="413" customWidth="1"/>
    <col min="9733" max="9733" width="5.7109375" style="413" customWidth="1"/>
    <col min="9734" max="9734" width="23.42578125" style="413" customWidth="1"/>
    <col min="9735" max="9735" width="18.42578125" style="413" bestFit="1" customWidth="1"/>
    <col min="9736" max="9736" width="16.140625" style="413" bestFit="1" customWidth="1"/>
    <col min="9737" max="9739" width="22.7109375" style="413" customWidth="1"/>
    <col min="9740" max="9740" width="37" style="413" customWidth="1"/>
    <col min="9741" max="9985" width="12.140625" style="413"/>
    <col min="9986" max="9986" width="10.42578125" style="413" customWidth="1"/>
    <col min="9987" max="9988" width="14.85546875" style="413" customWidth="1"/>
    <col min="9989" max="9989" width="5.7109375" style="413" customWidth="1"/>
    <col min="9990" max="9990" width="23.42578125" style="413" customWidth="1"/>
    <col min="9991" max="9991" width="18.42578125" style="413" bestFit="1" customWidth="1"/>
    <col min="9992" max="9992" width="16.140625" style="413" bestFit="1" customWidth="1"/>
    <col min="9993" max="9995" width="22.7109375" style="413" customWidth="1"/>
    <col min="9996" max="9996" width="37" style="413" customWidth="1"/>
    <col min="9997" max="10241" width="12.140625" style="413"/>
    <col min="10242" max="10242" width="10.42578125" style="413" customWidth="1"/>
    <col min="10243" max="10244" width="14.85546875" style="413" customWidth="1"/>
    <col min="10245" max="10245" width="5.7109375" style="413" customWidth="1"/>
    <col min="10246" max="10246" width="23.42578125" style="413" customWidth="1"/>
    <col min="10247" max="10247" width="18.42578125" style="413" bestFit="1" customWidth="1"/>
    <col min="10248" max="10248" width="16.140625" style="413" bestFit="1" customWidth="1"/>
    <col min="10249" max="10251" width="22.7109375" style="413" customWidth="1"/>
    <col min="10252" max="10252" width="37" style="413" customWidth="1"/>
    <col min="10253" max="10497" width="12.140625" style="413"/>
    <col min="10498" max="10498" width="10.42578125" style="413" customWidth="1"/>
    <col min="10499" max="10500" width="14.85546875" style="413" customWidth="1"/>
    <col min="10501" max="10501" width="5.7109375" style="413" customWidth="1"/>
    <col min="10502" max="10502" width="23.42578125" style="413" customWidth="1"/>
    <col min="10503" max="10503" width="18.42578125" style="413" bestFit="1" customWidth="1"/>
    <col min="10504" max="10504" width="16.140625" style="413" bestFit="1" customWidth="1"/>
    <col min="10505" max="10507" width="22.7109375" style="413" customWidth="1"/>
    <col min="10508" max="10508" width="37" style="413" customWidth="1"/>
    <col min="10509" max="10753" width="12.140625" style="413"/>
    <col min="10754" max="10754" width="10.42578125" style="413" customWidth="1"/>
    <col min="10755" max="10756" width="14.85546875" style="413" customWidth="1"/>
    <col min="10757" max="10757" width="5.7109375" style="413" customWidth="1"/>
    <col min="10758" max="10758" width="23.42578125" style="413" customWidth="1"/>
    <col min="10759" max="10759" width="18.42578125" style="413" bestFit="1" customWidth="1"/>
    <col min="10760" max="10760" width="16.140625" style="413" bestFit="1" customWidth="1"/>
    <col min="10761" max="10763" width="22.7109375" style="413" customWidth="1"/>
    <col min="10764" max="10764" width="37" style="413" customWidth="1"/>
    <col min="10765" max="11009" width="12.140625" style="413"/>
    <col min="11010" max="11010" width="10.42578125" style="413" customWidth="1"/>
    <col min="11011" max="11012" width="14.85546875" style="413" customWidth="1"/>
    <col min="11013" max="11013" width="5.7109375" style="413" customWidth="1"/>
    <col min="11014" max="11014" width="23.42578125" style="413" customWidth="1"/>
    <col min="11015" max="11015" width="18.42578125" style="413" bestFit="1" customWidth="1"/>
    <col min="11016" max="11016" width="16.140625" style="413" bestFit="1" customWidth="1"/>
    <col min="11017" max="11019" width="22.7109375" style="413" customWidth="1"/>
    <col min="11020" max="11020" width="37" style="413" customWidth="1"/>
    <col min="11021" max="11265" width="12.140625" style="413"/>
    <col min="11266" max="11266" width="10.42578125" style="413" customWidth="1"/>
    <col min="11267" max="11268" width="14.85546875" style="413" customWidth="1"/>
    <col min="11269" max="11269" width="5.7109375" style="413" customWidth="1"/>
    <col min="11270" max="11270" width="23.42578125" style="413" customWidth="1"/>
    <col min="11271" max="11271" width="18.42578125" style="413" bestFit="1" customWidth="1"/>
    <col min="11272" max="11272" width="16.140625" style="413" bestFit="1" customWidth="1"/>
    <col min="11273" max="11275" width="22.7109375" style="413" customWidth="1"/>
    <col min="11276" max="11276" width="37" style="413" customWidth="1"/>
    <col min="11277" max="11521" width="12.140625" style="413"/>
    <col min="11522" max="11522" width="10.42578125" style="413" customWidth="1"/>
    <col min="11523" max="11524" width="14.85546875" style="413" customWidth="1"/>
    <col min="11525" max="11525" width="5.7109375" style="413" customWidth="1"/>
    <col min="11526" max="11526" width="23.42578125" style="413" customWidth="1"/>
    <col min="11527" max="11527" width="18.42578125" style="413" bestFit="1" customWidth="1"/>
    <col min="11528" max="11528" width="16.140625" style="413" bestFit="1" customWidth="1"/>
    <col min="11529" max="11531" width="22.7109375" style="413" customWidth="1"/>
    <col min="11532" max="11532" width="37" style="413" customWidth="1"/>
    <col min="11533" max="11777" width="12.140625" style="413"/>
    <col min="11778" max="11778" width="10.42578125" style="413" customWidth="1"/>
    <col min="11779" max="11780" width="14.85546875" style="413" customWidth="1"/>
    <col min="11781" max="11781" width="5.7109375" style="413" customWidth="1"/>
    <col min="11782" max="11782" width="23.42578125" style="413" customWidth="1"/>
    <col min="11783" max="11783" width="18.42578125" style="413" bestFit="1" customWidth="1"/>
    <col min="11784" max="11784" width="16.140625" style="413" bestFit="1" customWidth="1"/>
    <col min="11785" max="11787" width="22.7109375" style="413" customWidth="1"/>
    <col min="11788" max="11788" width="37" style="413" customWidth="1"/>
    <col min="11789" max="12033" width="12.140625" style="413"/>
    <col min="12034" max="12034" width="10.42578125" style="413" customWidth="1"/>
    <col min="12035" max="12036" width="14.85546875" style="413" customWidth="1"/>
    <col min="12037" max="12037" width="5.7109375" style="413" customWidth="1"/>
    <col min="12038" max="12038" width="23.42578125" style="413" customWidth="1"/>
    <col min="12039" max="12039" width="18.42578125" style="413" bestFit="1" customWidth="1"/>
    <col min="12040" max="12040" width="16.140625" style="413" bestFit="1" customWidth="1"/>
    <col min="12041" max="12043" width="22.7109375" style="413" customWidth="1"/>
    <col min="12044" max="12044" width="37" style="413" customWidth="1"/>
    <col min="12045" max="12289" width="12.140625" style="413"/>
    <col min="12290" max="12290" width="10.42578125" style="413" customWidth="1"/>
    <col min="12291" max="12292" width="14.85546875" style="413" customWidth="1"/>
    <col min="12293" max="12293" width="5.7109375" style="413" customWidth="1"/>
    <col min="12294" max="12294" width="23.42578125" style="413" customWidth="1"/>
    <col min="12295" max="12295" width="18.42578125" style="413" bestFit="1" customWidth="1"/>
    <col min="12296" max="12296" width="16.140625" style="413" bestFit="1" customWidth="1"/>
    <col min="12297" max="12299" width="22.7109375" style="413" customWidth="1"/>
    <col min="12300" max="12300" width="37" style="413" customWidth="1"/>
    <col min="12301" max="12545" width="12.140625" style="413"/>
    <col min="12546" max="12546" width="10.42578125" style="413" customWidth="1"/>
    <col min="12547" max="12548" width="14.85546875" style="413" customWidth="1"/>
    <col min="12549" max="12549" width="5.7109375" style="413" customWidth="1"/>
    <col min="12550" max="12550" width="23.42578125" style="413" customWidth="1"/>
    <col min="12551" max="12551" width="18.42578125" style="413" bestFit="1" customWidth="1"/>
    <col min="12552" max="12552" width="16.140625" style="413" bestFit="1" customWidth="1"/>
    <col min="12553" max="12555" width="22.7109375" style="413" customWidth="1"/>
    <col min="12556" max="12556" width="37" style="413" customWidth="1"/>
    <col min="12557" max="12801" width="12.140625" style="413"/>
    <col min="12802" max="12802" width="10.42578125" style="413" customWidth="1"/>
    <col min="12803" max="12804" width="14.85546875" style="413" customWidth="1"/>
    <col min="12805" max="12805" width="5.7109375" style="413" customWidth="1"/>
    <col min="12806" max="12806" width="23.42578125" style="413" customWidth="1"/>
    <col min="12807" max="12807" width="18.42578125" style="413" bestFit="1" customWidth="1"/>
    <col min="12808" max="12808" width="16.140625" style="413" bestFit="1" customWidth="1"/>
    <col min="12809" max="12811" width="22.7109375" style="413" customWidth="1"/>
    <col min="12812" max="12812" width="37" style="413" customWidth="1"/>
    <col min="12813" max="13057" width="12.140625" style="413"/>
    <col min="13058" max="13058" width="10.42578125" style="413" customWidth="1"/>
    <col min="13059" max="13060" width="14.85546875" style="413" customWidth="1"/>
    <col min="13061" max="13061" width="5.7109375" style="413" customWidth="1"/>
    <col min="13062" max="13062" width="23.42578125" style="413" customWidth="1"/>
    <col min="13063" max="13063" width="18.42578125" style="413" bestFit="1" customWidth="1"/>
    <col min="13064" max="13064" width="16.140625" style="413" bestFit="1" customWidth="1"/>
    <col min="13065" max="13067" width="22.7109375" style="413" customWidth="1"/>
    <col min="13068" max="13068" width="37" style="413" customWidth="1"/>
    <col min="13069" max="13313" width="12.140625" style="413"/>
    <col min="13314" max="13314" width="10.42578125" style="413" customWidth="1"/>
    <col min="13315" max="13316" width="14.85546875" style="413" customWidth="1"/>
    <col min="13317" max="13317" width="5.7109375" style="413" customWidth="1"/>
    <col min="13318" max="13318" width="23.42578125" style="413" customWidth="1"/>
    <col min="13319" max="13319" width="18.42578125" style="413" bestFit="1" customWidth="1"/>
    <col min="13320" max="13320" width="16.140625" style="413" bestFit="1" customWidth="1"/>
    <col min="13321" max="13323" width="22.7109375" style="413" customWidth="1"/>
    <col min="13324" max="13324" width="37" style="413" customWidth="1"/>
    <col min="13325" max="13569" width="12.140625" style="413"/>
    <col min="13570" max="13570" width="10.42578125" style="413" customWidth="1"/>
    <col min="13571" max="13572" width="14.85546875" style="413" customWidth="1"/>
    <col min="13573" max="13573" width="5.7109375" style="413" customWidth="1"/>
    <col min="13574" max="13574" width="23.42578125" style="413" customWidth="1"/>
    <col min="13575" max="13575" width="18.42578125" style="413" bestFit="1" customWidth="1"/>
    <col min="13576" max="13576" width="16.140625" style="413" bestFit="1" customWidth="1"/>
    <col min="13577" max="13579" width="22.7109375" style="413" customWidth="1"/>
    <col min="13580" max="13580" width="37" style="413" customWidth="1"/>
    <col min="13581" max="13825" width="12.140625" style="413"/>
    <col min="13826" max="13826" width="10.42578125" style="413" customWidth="1"/>
    <col min="13827" max="13828" width="14.85546875" style="413" customWidth="1"/>
    <col min="13829" max="13829" width="5.7109375" style="413" customWidth="1"/>
    <col min="13830" max="13830" width="23.42578125" style="413" customWidth="1"/>
    <col min="13831" max="13831" width="18.42578125" style="413" bestFit="1" customWidth="1"/>
    <col min="13832" max="13832" width="16.140625" style="413" bestFit="1" customWidth="1"/>
    <col min="13833" max="13835" width="22.7109375" style="413" customWidth="1"/>
    <col min="13836" max="13836" width="37" style="413" customWidth="1"/>
    <col min="13837" max="14081" width="12.140625" style="413"/>
    <col min="14082" max="14082" width="10.42578125" style="413" customWidth="1"/>
    <col min="14083" max="14084" width="14.85546875" style="413" customWidth="1"/>
    <col min="14085" max="14085" width="5.7109375" style="413" customWidth="1"/>
    <col min="14086" max="14086" width="23.42578125" style="413" customWidth="1"/>
    <col min="14087" max="14087" width="18.42578125" style="413" bestFit="1" customWidth="1"/>
    <col min="14088" max="14088" width="16.140625" style="413" bestFit="1" customWidth="1"/>
    <col min="14089" max="14091" width="22.7109375" style="413" customWidth="1"/>
    <col min="14092" max="14092" width="37" style="413" customWidth="1"/>
    <col min="14093" max="14337" width="12.140625" style="413"/>
    <col min="14338" max="14338" width="10.42578125" style="413" customWidth="1"/>
    <col min="14339" max="14340" width="14.85546875" style="413" customWidth="1"/>
    <col min="14341" max="14341" width="5.7109375" style="413" customWidth="1"/>
    <col min="14342" max="14342" width="23.42578125" style="413" customWidth="1"/>
    <col min="14343" max="14343" width="18.42578125" style="413" bestFit="1" customWidth="1"/>
    <col min="14344" max="14344" width="16.140625" style="413" bestFit="1" customWidth="1"/>
    <col min="14345" max="14347" width="22.7109375" style="413" customWidth="1"/>
    <col min="14348" max="14348" width="37" style="413" customWidth="1"/>
    <col min="14349" max="14593" width="12.140625" style="413"/>
    <col min="14594" max="14594" width="10.42578125" style="413" customWidth="1"/>
    <col min="14595" max="14596" width="14.85546875" style="413" customWidth="1"/>
    <col min="14597" max="14597" width="5.7109375" style="413" customWidth="1"/>
    <col min="14598" max="14598" width="23.42578125" style="413" customWidth="1"/>
    <col min="14599" max="14599" width="18.42578125" style="413" bestFit="1" customWidth="1"/>
    <col min="14600" max="14600" width="16.140625" style="413" bestFit="1" customWidth="1"/>
    <col min="14601" max="14603" width="22.7109375" style="413" customWidth="1"/>
    <col min="14604" max="14604" width="37" style="413" customWidth="1"/>
    <col min="14605" max="14849" width="12.140625" style="413"/>
    <col min="14850" max="14850" width="10.42578125" style="413" customWidth="1"/>
    <col min="14851" max="14852" width="14.85546875" style="413" customWidth="1"/>
    <col min="14853" max="14853" width="5.7109375" style="413" customWidth="1"/>
    <col min="14854" max="14854" width="23.42578125" style="413" customWidth="1"/>
    <col min="14855" max="14855" width="18.42578125" style="413" bestFit="1" customWidth="1"/>
    <col min="14856" max="14856" width="16.140625" style="413" bestFit="1" customWidth="1"/>
    <col min="14857" max="14859" width="22.7109375" style="413" customWidth="1"/>
    <col min="14860" max="14860" width="37" style="413" customWidth="1"/>
    <col min="14861" max="15105" width="12.140625" style="413"/>
    <col min="15106" max="15106" width="10.42578125" style="413" customWidth="1"/>
    <col min="15107" max="15108" width="14.85546875" style="413" customWidth="1"/>
    <col min="15109" max="15109" width="5.7109375" style="413" customWidth="1"/>
    <col min="15110" max="15110" width="23.42578125" style="413" customWidth="1"/>
    <col min="15111" max="15111" width="18.42578125" style="413" bestFit="1" customWidth="1"/>
    <col min="15112" max="15112" width="16.140625" style="413" bestFit="1" customWidth="1"/>
    <col min="15113" max="15115" width="22.7109375" style="413" customWidth="1"/>
    <col min="15116" max="15116" width="37" style="413" customWidth="1"/>
    <col min="15117" max="15361" width="12.140625" style="413"/>
    <col min="15362" max="15362" width="10.42578125" style="413" customWidth="1"/>
    <col min="15363" max="15364" width="14.85546875" style="413" customWidth="1"/>
    <col min="15365" max="15365" width="5.7109375" style="413" customWidth="1"/>
    <col min="15366" max="15366" width="23.42578125" style="413" customWidth="1"/>
    <col min="15367" max="15367" width="18.42578125" style="413" bestFit="1" customWidth="1"/>
    <col min="15368" max="15368" width="16.140625" style="413" bestFit="1" customWidth="1"/>
    <col min="15369" max="15371" width="22.7109375" style="413" customWidth="1"/>
    <col min="15372" max="15372" width="37" style="413" customWidth="1"/>
    <col min="15373" max="15617" width="12.140625" style="413"/>
    <col min="15618" max="15618" width="10.42578125" style="413" customWidth="1"/>
    <col min="15619" max="15620" width="14.85546875" style="413" customWidth="1"/>
    <col min="15621" max="15621" width="5.7109375" style="413" customWidth="1"/>
    <col min="15622" max="15622" width="23.42578125" style="413" customWidth="1"/>
    <col min="15623" max="15623" width="18.42578125" style="413" bestFit="1" customWidth="1"/>
    <col min="15624" max="15624" width="16.140625" style="413" bestFit="1" customWidth="1"/>
    <col min="15625" max="15627" width="22.7109375" style="413" customWidth="1"/>
    <col min="15628" max="15628" width="37" style="413" customWidth="1"/>
    <col min="15629" max="15873" width="12.140625" style="413"/>
    <col min="15874" max="15874" width="10.42578125" style="413" customWidth="1"/>
    <col min="15875" max="15876" width="14.85546875" style="413" customWidth="1"/>
    <col min="15877" max="15877" width="5.7109375" style="413" customWidth="1"/>
    <col min="15878" max="15878" width="23.42578125" style="413" customWidth="1"/>
    <col min="15879" max="15879" width="18.42578125" style="413" bestFit="1" customWidth="1"/>
    <col min="15880" max="15880" width="16.140625" style="413" bestFit="1" customWidth="1"/>
    <col min="15881" max="15883" width="22.7109375" style="413" customWidth="1"/>
    <col min="15884" max="15884" width="37" style="413" customWidth="1"/>
    <col min="15885" max="16129" width="12.140625" style="413"/>
    <col min="16130" max="16130" width="10.42578125" style="413" customWidth="1"/>
    <col min="16131" max="16132" width="14.85546875" style="413" customWidth="1"/>
    <col min="16133" max="16133" width="5.7109375" style="413" customWidth="1"/>
    <col min="16134" max="16134" width="23.42578125" style="413" customWidth="1"/>
    <col min="16135" max="16135" width="18.42578125" style="413" bestFit="1" customWidth="1"/>
    <col min="16136" max="16136" width="16.140625" style="413" bestFit="1" customWidth="1"/>
    <col min="16137" max="16139" width="22.7109375" style="413" customWidth="1"/>
    <col min="16140" max="16140" width="37" style="413" customWidth="1"/>
    <col min="16141" max="16384" width="12.140625" style="413"/>
  </cols>
  <sheetData>
    <row r="1" spans="2:27" s="430" customFormat="1" ht="18" customHeight="1" x14ac:dyDescent="0.15">
      <c r="B1" s="431"/>
      <c r="C1" s="431"/>
      <c r="D1" s="431"/>
      <c r="E1" s="431"/>
      <c r="G1" s="498"/>
      <c r="I1" s="498"/>
      <c r="K1" s="498"/>
    </row>
    <row r="2" spans="2:27" s="430" customFormat="1" ht="14.25" x14ac:dyDescent="0.15">
      <c r="B2" s="431"/>
      <c r="C2" s="431"/>
      <c r="D2" s="431"/>
      <c r="E2" s="431"/>
      <c r="G2" s="498"/>
      <c r="I2" s="498"/>
      <c r="K2" s="498"/>
      <c r="M2" s="502" t="s">
        <v>888</v>
      </c>
      <c r="Y2" s="432"/>
      <c r="AA2" s="432"/>
    </row>
    <row r="3" spans="2:27" ht="17.25" x14ac:dyDescent="0.15">
      <c r="B3" s="1085" t="s">
        <v>714</v>
      </c>
      <c r="C3" s="1085"/>
      <c r="D3" s="1085"/>
      <c r="E3" s="1085"/>
      <c r="F3" s="1085"/>
      <c r="G3" s="1085"/>
      <c r="H3" s="1085"/>
      <c r="I3" s="1085"/>
      <c r="J3" s="1085"/>
      <c r="K3" s="1085"/>
      <c r="L3" s="1085"/>
      <c r="M3" s="1085"/>
      <c r="N3" s="412"/>
      <c r="O3" s="412"/>
      <c r="P3" s="412"/>
      <c r="Q3" s="412"/>
      <c r="R3" s="412"/>
      <c r="S3" s="412"/>
      <c r="T3" s="412"/>
      <c r="U3" s="412"/>
      <c r="V3" s="412"/>
      <c r="W3" s="412"/>
      <c r="X3" s="412"/>
      <c r="Y3" s="412"/>
    </row>
    <row r="4" spans="2:27" ht="6.6" customHeight="1" x14ac:dyDescent="0.15">
      <c r="B4" s="513"/>
      <c r="C4" s="413"/>
      <c r="D4" s="513"/>
      <c r="E4" s="513"/>
      <c r="F4" s="513"/>
      <c r="G4" s="751"/>
      <c r="H4" s="513"/>
      <c r="I4" s="751"/>
      <c r="J4" s="513"/>
      <c r="K4" s="751"/>
    </row>
    <row r="5" spans="2:27" ht="12.6" customHeight="1" x14ac:dyDescent="0.15">
      <c r="B5" s="1218" t="s">
        <v>672</v>
      </c>
      <c r="C5" s="1228" t="s">
        <v>673</v>
      </c>
      <c r="D5" s="1229"/>
      <c r="E5" s="1230"/>
      <c r="F5" s="1224" t="s">
        <v>675</v>
      </c>
      <c r="G5" s="1225"/>
      <c r="H5" s="1224" t="s">
        <v>674</v>
      </c>
      <c r="I5" s="1225"/>
      <c r="J5" s="1220" t="s">
        <v>854</v>
      </c>
      <c r="K5" s="1221"/>
      <c r="L5" s="821" t="s">
        <v>856</v>
      </c>
      <c r="M5" s="1216" t="s">
        <v>876</v>
      </c>
    </row>
    <row r="6" spans="2:27" ht="12.6" customHeight="1" x14ac:dyDescent="0.15">
      <c r="B6" s="1219"/>
      <c r="C6" s="1231"/>
      <c r="D6" s="1232"/>
      <c r="E6" s="1233"/>
      <c r="F6" s="1226"/>
      <c r="G6" s="1227"/>
      <c r="H6" s="1226"/>
      <c r="I6" s="1227"/>
      <c r="J6" s="1222"/>
      <c r="K6" s="1223"/>
      <c r="L6" s="820" t="s">
        <v>857</v>
      </c>
      <c r="M6" s="1217"/>
    </row>
    <row r="7" spans="2:27" ht="12.6" customHeight="1" x14ac:dyDescent="0.15">
      <c r="B7" s="1204" t="s">
        <v>842</v>
      </c>
      <c r="C7" s="822" t="s">
        <v>858</v>
      </c>
      <c r="D7" s="742"/>
      <c r="E7" s="743"/>
      <c r="F7" s="773"/>
      <c r="G7" s="743" t="s">
        <v>838</v>
      </c>
      <c r="H7" s="811" t="s">
        <v>837</v>
      </c>
      <c r="I7" s="799"/>
      <c r="J7" s="812" t="s">
        <v>837</v>
      </c>
      <c r="K7" s="752"/>
      <c r="L7" s="744" t="s">
        <v>837</v>
      </c>
      <c r="M7" s="874"/>
      <c r="P7" s="413" t="s">
        <v>867</v>
      </c>
    </row>
    <row r="8" spans="2:27" ht="12.6" customHeight="1" x14ac:dyDescent="0.15">
      <c r="B8" s="1205"/>
      <c r="C8" s="741" t="s">
        <v>836</v>
      </c>
      <c r="D8" s="742"/>
      <c r="E8" s="743"/>
      <c r="F8" s="773"/>
      <c r="G8" s="743" t="s">
        <v>851</v>
      </c>
      <c r="H8" s="811" t="s">
        <v>853</v>
      </c>
      <c r="I8" s="799"/>
      <c r="J8" s="811" t="s">
        <v>853</v>
      </c>
      <c r="K8" s="752"/>
      <c r="L8" s="744" t="s">
        <v>853</v>
      </c>
      <c r="M8" s="875"/>
      <c r="P8" s="413" t="s">
        <v>868</v>
      </c>
    </row>
    <row r="9" spans="2:27" ht="12.6" customHeight="1" x14ac:dyDescent="0.15">
      <c r="B9" s="1205"/>
      <c r="C9" s="1207" t="s">
        <v>834</v>
      </c>
      <c r="D9" s="1208"/>
      <c r="E9" s="1209"/>
      <c r="F9" s="659"/>
      <c r="G9" s="756" t="s">
        <v>855</v>
      </c>
      <c r="H9" s="810" t="s">
        <v>853</v>
      </c>
      <c r="I9" s="624"/>
      <c r="J9" s="795"/>
      <c r="K9" s="793" t="s">
        <v>852</v>
      </c>
      <c r="L9" s="815"/>
      <c r="M9" s="856"/>
    </row>
    <row r="10" spans="2:27" ht="12.6" customHeight="1" x14ac:dyDescent="0.15">
      <c r="B10" s="1205"/>
      <c r="C10" s="1210" t="s">
        <v>843</v>
      </c>
      <c r="D10" s="747" t="s">
        <v>845</v>
      </c>
      <c r="E10" s="748"/>
      <c r="F10" s="819" t="s">
        <v>680</v>
      </c>
      <c r="G10" s="757"/>
      <c r="H10" s="802"/>
      <c r="I10" s="757" t="s">
        <v>847</v>
      </c>
      <c r="J10" s="814" t="s">
        <v>680</v>
      </c>
      <c r="K10" s="780"/>
      <c r="L10" s="823" t="s">
        <v>853</v>
      </c>
      <c r="M10" s="876"/>
    </row>
    <row r="11" spans="2:27" ht="12.6" customHeight="1" x14ac:dyDescent="0.15">
      <c r="B11" s="1205"/>
      <c r="C11" s="1215"/>
      <c r="D11" s="834" t="s">
        <v>846</v>
      </c>
      <c r="E11" s="831"/>
      <c r="F11" s="824" t="s">
        <v>859</v>
      </c>
      <c r="G11" s="758"/>
      <c r="H11" s="667"/>
      <c r="I11" s="750" t="s">
        <v>847</v>
      </c>
      <c r="J11" s="833"/>
      <c r="K11" s="777" t="s">
        <v>852</v>
      </c>
      <c r="L11" s="841" t="s">
        <v>859</v>
      </c>
      <c r="M11" s="857"/>
    </row>
    <row r="12" spans="2:27" ht="12.6" customHeight="1" x14ac:dyDescent="0.15">
      <c r="B12" s="1205"/>
      <c r="C12" s="838"/>
      <c r="D12" s="835"/>
      <c r="E12" s="832" t="s">
        <v>835</v>
      </c>
      <c r="F12" s="774"/>
      <c r="G12" s="743" t="s">
        <v>676</v>
      </c>
      <c r="H12" s="667"/>
      <c r="I12" s="750" t="s">
        <v>847</v>
      </c>
      <c r="J12" s="833"/>
      <c r="K12" s="777" t="s">
        <v>852</v>
      </c>
      <c r="L12" s="815"/>
      <c r="M12" s="857"/>
    </row>
    <row r="13" spans="2:27" ht="12.6" customHeight="1" x14ac:dyDescent="0.15">
      <c r="B13" s="1205"/>
      <c r="C13" s="840"/>
      <c r="D13" s="837"/>
      <c r="E13" s="829" t="s">
        <v>833</v>
      </c>
      <c r="F13" s="658"/>
      <c r="G13" s="755" t="s">
        <v>677</v>
      </c>
      <c r="H13" s="667"/>
      <c r="I13" s="623" t="s">
        <v>847</v>
      </c>
      <c r="J13" s="678"/>
      <c r="K13" s="778" t="s">
        <v>852</v>
      </c>
      <c r="L13" s="815"/>
      <c r="M13" s="858"/>
    </row>
    <row r="14" spans="2:27" ht="12.6" customHeight="1" x14ac:dyDescent="0.15">
      <c r="B14" s="1205"/>
      <c r="C14" s="839"/>
      <c r="D14" s="836"/>
      <c r="E14" s="830" t="s">
        <v>860</v>
      </c>
      <c r="F14" s="658"/>
      <c r="G14" s="755" t="s">
        <v>677</v>
      </c>
      <c r="H14" s="667"/>
      <c r="I14" s="623" t="s">
        <v>847</v>
      </c>
      <c r="J14" s="678"/>
      <c r="K14" s="778" t="s">
        <v>852</v>
      </c>
      <c r="L14" s="815"/>
      <c r="M14" s="858"/>
    </row>
    <row r="15" spans="2:27" ht="12.6" customHeight="1" x14ac:dyDescent="0.15">
      <c r="B15" s="1205"/>
      <c r="C15" s="1210" t="s">
        <v>844</v>
      </c>
      <c r="D15" s="617" t="s">
        <v>678</v>
      </c>
      <c r="E15" s="746"/>
      <c r="F15" s="819" t="s">
        <v>680</v>
      </c>
      <c r="G15" s="757"/>
      <c r="H15" s="802"/>
      <c r="I15" s="757" t="s">
        <v>847</v>
      </c>
      <c r="J15" s="826" t="s">
        <v>680</v>
      </c>
      <c r="K15" s="780"/>
      <c r="L15" s="823" t="s">
        <v>377</v>
      </c>
      <c r="M15" s="876"/>
    </row>
    <row r="16" spans="2:27" ht="12.6" customHeight="1" x14ac:dyDescent="0.15">
      <c r="B16" s="1205"/>
      <c r="C16" s="1211"/>
      <c r="D16" s="617"/>
      <c r="E16" s="749" t="s">
        <v>818</v>
      </c>
      <c r="F16" s="824" t="s">
        <v>853</v>
      </c>
      <c r="G16" s="758"/>
      <c r="H16" s="803"/>
      <c r="I16" s="758" t="s">
        <v>847</v>
      </c>
      <c r="J16" s="827" t="s">
        <v>853</v>
      </c>
      <c r="K16" s="781"/>
      <c r="L16" s="841" t="s">
        <v>859</v>
      </c>
      <c r="M16" s="877"/>
    </row>
    <row r="17" spans="2:13" ht="12.6" customHeight="1" x14ac:dyDescent="0.15">
      <c r="B17" s="1205"/>
      <c r="C17" s="1211"/>
      <c r="D17" s="616"/>
      <c r="E17" s="745" t="s">
        <v>819</v>
      </c>
      <c r="F17" s="825" t="s">
        <v>853</v>
      </c>
      <c r="G17" s="759"/>
      <c r="H17" s="663"/>
      <c r="I17" s="759" t="s">
        <v>847</v>
      </c>
      <c r="J17" s="828" t="s">
        <v>853</v>
      </c>
      <c r="K17" s="779"/>
      <c r="L17" s="842" t="s">
        <v>859</v>
      </c>
      <c r="M17" s="878"/>
    </row>
    <row r="18" spans="2:13" ht="12.6" customHeight="1" x14ac:dyDescent="0.15">
      <c r="B18" s="1206"/>
      <c r="C18" s="1212" t="s">
        <v>681</v>
      </c>
      <c r="D18" s="1213"/>
      <c r="E18" s="1214"/>
      <c r="F18" s="843" t="s">
        <v>682</v>
      </c>
      <c r="G18" s="760"/>
      <c r="H18" s="844" t="s">
        <v>859</v>
      </c>
      <c r="I18" s="760"/>
      <c r="J18" s="680"/>
      <c r="K18" s="782" t="s">
        <v>852</v>
      </c>
      <c r="L18" s="845" t="s">
        <v>859</v>
      </c>
      <c r="M18" s="859"/>
    </row>
    <row r="19" spans="2:13" ht="12.6" customHeight="1" x14ac:dyDescent="0.15">
      <c r="B19" s="1177" t="s">
        <v>840</v>
      </c>
      <c r="C19" s="1180" t="s">
        <v>683</v>
      </c>
      <c r="D19" s="1181"/>
      <c r="E19" s="1182"/>
      <c r="F19" s="660"/>
      <c r="G19" s="761" t="s">
        <v>684</v>
      </c>
      <c r="H19" s="666"/>
      <c r="I19" s="761" t="s">
        <v>685</v>
      </c>
      <c r="J19" s="681"/>
      <c r="K19" s="783" t="s">
        <v>852</v>
      </c>
      <c r="L19" s="815"/>
      <c r="M19" s="860"/>
    </row>
    <row r="20" spans="2:13" ht="12.6" customHeight="1" x14ac:dyDescent="0.15">
      <c r="B20" s="1178"/>
      <c r="C20" s="1183" t="s">
        <v>839</v>
      </c>
      <c r="D20" s="1184"/>
      <c r="E20" s="1185"/>
      <c r="F20" s="661"/>
      <c r="G20" s="755" t="s">
        <v>686</v>
      </c>
      <c r="H20" s="795"/>
      <c r="I20" s="755" t="s">
        <v>861</v>
      </c>
      <c r="J20" s="682"/>
      <c r="K20" s="784" t="s">
        <v>852</v>
      </c>
      <c r="L20" s="815"/>
      <c r="M20" s="856"/>
    </row>
    <row r="21" spans="2:13" ht="12.6" customHeight="1" x14ac:dyDescent="0.15">
      <c r="B21" s="1179"/>
      <c r="C21" s="1186" t="s">
        <v>681</v>
      </c>
      <c r="D21" s="1187"/>
      <c r="E21" s="1188"/>
      <c r="F21" s="843" t="s">
        <v>682</v>
      </c>
      <c r="G21" s="846"/>
      <c r="H21" s="847" t="s">
        <v>687</v>
      </c>
      <c r="I21" s="846"/>
      <c r="J21" s="680"/>
      <c r="K21" s="782" t="s">
        <v>852</v>
      </c>
      <c r="L21" s="845" t="s">
        <v>859</v>
      </c>
      <c r="M21" s="859"/>
    </row>
    <row r="22" spans="2:13" ht="12.6" customHeight="1" x14ac:dyDescent="0.15">
      <c r="B22" s="1177" t="s">
        <v>841</v>
      </c>
      <c r="C22" s="1180" t="s">
        <v>683</v>
      </c>
      <c r="D22" s="1181"/>
      <c r="E22" s="1182"/>
      <c r="F22" s="660"/>
      <c r="G22" s="761" t="s">
        <v>684</v>
      </c>
      <c r="H22" s="666"/>
      <c r="I22" s="761" t="s">
        <v>685</v>
      </c>
      <c r="J22" s="681"/>
      <c r="K22" s="783" t="s">
        <v>852</v>
      </c>
      <c r="L22" s="815"/>
      <c r="M22" s="860"/>
    </row>
    <row r="23" spans="2:13" ht="12.6" customHeight="1" x14ac:dyDescent="0.15">
      <c r="B23" s="1178"/>
      <c r="C23" s="1183" t="s">
        <v>839</v>
      </c>
      <c r="D23" s="1184"/>
      <c r="E23" s="1185"/>
      <c r="F23" s="661"/>
      <c r="G23" s="755" t="s">
        <v>686</v>
      </c>
      <c r="H23" s="795"/>
      <c r="I23" s="755" t="s">
        <v>862</v>
      </c>
      <c r="J23" s="682"/>
      <c r="K23" s="784" t="s">
        <v>852</v>
      </c>
      <c r="L23" s="815"/>
      <c r="M23" s="856"/>
    </row>
    <row r="24" spans="2:13" ht="12.6" customHeight="1" x14ac:dyDescent="0.15">
      <c r="B24" s="1179"/>
      <c r="C24" s="1186" t="s">
        <v>681</v>
      </c>
      <c r="D24" s="1187"/>
      <c r="E24" s="1188"/>
      <c r="F24" s="843" t="s">
        <v>682</v>
      </c>
      <c r="G24" s="846"/>
      <c r="H24" s="847" t="s">
        <v>680</v>
      </c>
      <c r="I24" s="846"/>
      <c r="J24" s="680"/>
      <c r="K24" s="782" t="s">
        <v>852</v>
      </c>
      <c r="L24" s="845" t="s">
        <v>859</v>
      </c>
      <c r="M24" s="859"/>
    </row>
    <row r="25" spans="2:13" ht="12.6" customHeight="1" x14ac:dyDescent="0.15">
      <c r="B25" s="1189" t="s">
        <v>688</v>
      </c>
      <c r="C25" s="1192" t="s">
        <v>689</v>
      </c>
      <c r="D25" s="1193"/>
      <c r="E25" s="1194"/>
      <c r="F25" s="662"/>
      <c r="G25" s="762" t="s">
        <v>690</v>
      </c>
      <c r="H25" s="662"/>
      <c r="I25" s="762" t="s">
        <v>863</v>
      </c>
      <c r="J25" s="683"/>
      <c r="K25" s="785" t="s">
        <v>852</v>
      </c>
      <c r="L25" s="815"/>
      <c r="M25" s="861"/>
    </row>
    <row r="26" spans="2:13" ht="12.6" customHeight="1" x14ac:dyDescent="0.15">
      <c r="B26" s="1190"/>
      <c r="C26" s="1195" t="s">
        <v>691</v>
      </c>
      <c r="D26" s="1196"/>
      <c r="E26" s="1197"/>
      <c r="F26" s="663"/>
      <c r="G26" s="763" t="s">
        <v>690</v>
      </c>
      <c r="H26" s="663"/>
      <c r="I26" s="800" t="s">
        <v>863</v>
      </c>
      <c r="J26" s="794"/>
      <c r="K26" s="796" t="s">
        <v>852</v>
      </c>
      <c r="L26" s="815"/>
      <c r="M26" s="862"/>
    </row>
    <row r="27" spans="2:13" ht="12.6" customHeight="1" x14ac:dyDescent="0.15">
      <c r="B27" s="1190"/>
      <c r="C27" s="1195" t="s">
        <v>692</v>
      </c>
      <c r="D27" s="1196"/>
      <c r="E27" s="1197"/>
      <c r="F27" s="667"/>
      <c r="G27" s="767" t="s">
        <v>690</v>
      </c>
      <c r="H27" s="667"/>
      <c r="I27" s="850" t="s">
        <v>863</v>
      </c>
      <c r="J27" s="667"/>
      <c r="K27" s="797" t="s">
        <v>852</v>
      </c>
      <c r="L27" s="815"/>
      <c r="M27" s="858"/>
    </row>
    <row r="28" spans="2:13" ht="12.6" customHeight="1" x14ac:dyDescent="0.15">
      <c r="B28" s="1190"/>
      <c r="C28" s="848"/>
      <c r="D28" s="849"/>
      <c r="E28" s="745"/>
      <c r="F28" s="663"/>
      <c r="G28" s="763"/>
      <c r="H28" s="663"/>
      <c r="I28" s="763"/>
      <c r="J28" s="679"/>
      <c r="K28" s="779" t="s">
        <v>852</v>
      </c>
      <c r="L28" s="815"/>
      <c r="M28" s="863"/>
    </row>
    <row r="29" spans="2:13" ht="12.6" customHeight="1" x14ac:dyDescent="0.15">
      <c r="B29" s="1190"/>
      <c r="C29" s="1198"/>
      <c r="D29" s="1199"/>
      <c r="E29" s="1200"/>
      <c r="F29" s="664"/>
      <c r="G29" s="764"/>
      <c r="H29" s="664"/>
      <c r="I29" s="764"/>
      <c r="J29" s="684"/>
      <c r="K29" s="786" t="s">
        <v>852</v>
      </c>
      <c r="L29" s="817"/>
      <c r="M29" s="864"/>
    </row>
    <row r="30" spans="2:13" ht="12.6" customHeight="1" x14ac:dyDescent="0.15">
      <c r="B30" s="1191"/>
      <c r="C30" s="1201" t="s">
        <v>681</v>
      </c>
      <c r="D30" s="1202"/>
      <c r="E30" s="1203"/>
      <c r="F30" s="665" t="s">
        <v>682</v>
      </c>
      <c r="G30" s="765" t="s">
        <v>679</v>
      </c>
      <c r="H30" s="804" t="s">
        <v>693</v>
      </c>
      <c r="I30" s="765" t="s">
        <v>679</v>
      </c>
      <c r="J30" s="685"/>
      <c r="K30" s="787" t="s">
        <v>852</v>
      </c>
      <c r="L30" s="692"/>
      <c r="M30" s="865"/>
    </row>
    <row r="31" spans="2:13" ht="12.6" customHeight="1" x14ac:dyDescent="0.15">
      <c r="B31" s="1164" t="s">
        <v>875</v>
      </c>
      <c r="C31" s="1172" t="s">
        <v>694</v>
      </c>
      <c r="D31" s="1146" t="s">
        <v>695</v>
      </c>
      <c r="E31" s="1147"/>
      <c r="F31" s="666"/>
      <c r="G31" s="766" t="s">
        <v>696</v>
      </c>
      <c r="H31" s="666"/>
      <c r="I31" s="766" t="s">
        <v>865</v>
      </c>
      <c r="J31" s="681"/>
      <c r="K31" s="783" t="s">
        <v>852</v>
      </c>
      <c r="L31" s="816"/>
      <c r="M31" s="860"/>
    </row>
    <row r="32" spans="2:13" ht="12.6" customHeight="1" x14ac:dyDescent="0.15">
      <c r="B32" s="1165"/>
      <c r="C32" s="1173"/>
      <c r="D32" s="1148" t="s">
        <v>697</v>
      </c>
      <c r="E32" s="1149"/>
      <c r="F32" s="667"/>
      <c r="G32" s="767" t="s">
        <v>696</v>
      </c>
      <c r="H32" s="667"/>
      <c r="I32" s="767" t="s">
        <v>865</v>
      </c>
      <c r="J32" s="678"/>
      <c r="K32" s="778" t="s">
        <v>852</v>
      </c>
      <c r="L32" s="815"/>
      <c r="M32" s="858"/>
    </row>
    <row r="33" spans="2:13" ht="12.6" customHeight="1" x14ac:dyDescent="0.15">
      <c r="B33" s="1165"/>
      <c r="C33" s="1173"/>
      <c r="D33" s="1148" t="s">
        <v>698</v>
      </c>
      <c r="E33" s="1149"/>
      <c r="F33" s="667"/>
      <c r="G33" s="767" t="s">
        <v>696</v>
      </c>
      <c r="H33" s="667"/>
      <c r="I33" s="767" t="s">
        <v>865</v>
      </c>
      <c r="J33" s="678"/>
      <c r="K33" s="778" t="s">
        <v>852</v>
      </c>
      <c r="L33" s="815"/>
      <c r="M33" s="858"/>
    </row>
    <row r="34" spans="2:13" ht="12.6" customHeight="1" x14ac:dyDescent="0.15">
      <c r="B34" s="1165"/>
      <c r="C34" s="1174"/>
      <c r="D34" s="1150"/>
      <c r="E34" s="1151"/>
      <c r="F34" s="669"/>
      <c r="G34" s="768"/>
      <c r="H34" s="672"/>
      <c r="I34" s="768"/>
      <c r="J34" s="686"/>
      <c r="K34" s="788" t="s">
        <v>852</v>
      </c>
      <c r="L34" s="818"/>
      <c r="M34" s="866"/>
    </row>
    <row r="35" spans="2:13" ht="12.6" customHeight="1" x14ac:dyDescent="0.15">
      <c r="B35" s="1165"/>
      <c r="C35" s="1172" t="s">
        <v>699</v>
      </c>
      <c r="D35" s="1146" t="s">
        <v>700</v>
      </c>
      <c r="E35" s="1147"/>
      <c r="F35" s="666"/>
      <c r="G35" s="766" t="s">
        <v>696</v>
      </c>
      <c r="H35" s="666"/>
      <c r="I35" s="766" t="s">
        <v>865</v>
      </c>
      <c r="J35" s="681"/>
      <c r="K35" s="783" t="s">
        <v>852</v>
      </c>
      <c r="L35" s="816"/>
      <c r="M35" s="860"/>
    </row>
    <row r="36" spans="2:13" ht="12.6" customHeight="1" x14ac:dyDescent="0.15">
      <c r="B36" s="1165"/>
      <c r="C36" s="1173"/>
      <c r="D36" s="1148" t="s">
        <v>701</v>
      </c>
      <c r="E36" s="1149"/>
      <c r="F36" s="667"/>
      <c r="G36" s="767" t="s">
        <v>696</v>
      </c>
      <c r="H36" s="667"/>
      <c r="I36" s="767" t="s">
        <v>865</v>
      </c>
      <c r="J36" s="678"/>
      <c r="K36" s="778" t="s">
        <v>852</v>
      </c>
      <c r="L36" s="815"/>
      <c r="M36" s="858"/>
    </row>
    <row r="37" spans="2:13" ht="12.6" customHeight="1" x14ac:dyDescent="0.15">
      <c r="B37" s="1165"/>
      <c r="C37" s="1173"/>
      <c r="D37" s="1148"/>
      <c r="E37" s="1149"/>
      <c r="F37" s="667"/>
      <c r="G37" s="767"/>
      <c r="H37" s="667"/>
      <c r="I37" s="767"/>
      <c r="J37" s="678"/>
      <c r="K37" s="778" t="s">
        <v>852</v>
      </c>
      <c r="L37" s="815"/>
      <c r="M37" s="858"/>
    </row>
    <row r="38" spans="2:13" ht="12.6" customHeight="1" x14ac:dyDescent="0.15">
      <c r="B38" s="1165"/>
      <c r="C38" s="1173"/>
      <c r="D38" s="1148"/>
      <c r="E38" s="1149"/>
      <c r="F38" s="667"/>
      <c r="G38" s="767"/>
      <c r="H38" s="667"/>
      <c r="I38" s="767"/>
      <c r="J38" s="678"/>
      <c r="K38" s="778" t="s">
        <v>852</v>
      </c>
      <c r="L38" s="815"/>
      <c r="M38" s="858"/>
    </row>
    <row r="39" spans="2:13" ht="12.6" customHeight="1" x14ac:dyDescent="0.15">
      <c r="B39" s="1165"/>
      <c r="C39" s="1173"/>
      <c r="D39" s="1175"/>
      <c r="E39" s="1149"/>
      <c r="F39" s="667"/>
      <c r="G39" s="767"/>
      <c r="H39" s="667"/>
      <c r="I39" s="767"/>
      <c r="J39" s="678"/>
      <c r="K39" s="778" t="s">
        <v>852</v>
      </c>
      <c r="L39" s="815"/>
      <c r="M39" s="858"/>
    </row>
    <row r="40" spans="2:13" ht="12.6" customHeight="1" x14ac:dyDescent="0.15">
      <c r="B40" s="1165"/>
      <c r="C40" s="1173"/>
      <c r="D40" s="1148"/>
      <c r="E40" s="1149"/>
      <c r="F40" s="667"/>
      <c r="G40" s="767"/>
      <c r="H40" s="667"/>
      <c r="I40" s="767"/>
      <c r="J40" s="678"/>
      <c r="K40" s="778" t="s">
        <v>871</v>
      </c>
      <c r="L40" s="815"/>
      <c r="M40" s="858"/>
    </row>
    <row r="41" spans="2:13" ht="12.6" customHeight="1" x14ac:dyDescent="0.15">
      <c r="B41" s="1165"/>
      <c r="C41" s="1173"/>
      <c r="D41" s="1148"/>
      <c r="E41" s="1149"/>
      <c r="F41" s="668"/>
      <c r="G41" s="767"/>
      <c r="H41" s="667"/>
      <c r="I41" s="767"/>
      <c r="J41" s="678"/>
      <c r="K41" s="778" t="s">
        <v>871</v>
      </c>
      <c r="L41" s="815"/>
      <c r="M41" s="858"/>
    </row>
    <row r="42" spans="2:13" ht="12.6" customHeight="1" x14ac:dyDescent="0.15">
      <c r="B42" s="1165"/>
      <c r="C42" s="1174"/>
      <c r="D42" s="1162"/>
      <c r="E42" s="1163"/>
      <c r="F42" s="669"/>
      <c r="G42" s="768"/>
      <c r="H42" s="672"/>
      <c r="I42" s="768"/>
      <c r="J42" s="686"/>
      <c r="K42" s="788" t="s">
        <v>871</v>
      </c>
      <c r="L42" s="818"/>
      <c r="M42" s="866"/>
    </row>
    <row r="43" spans="2:13" ht="12.6" customHeight="1" x14ac:dyDescent="0.15">
      <c r="B43" s="1165"/>
      <c r="C43" s="1172" t="s">
        <v>702</v>
      </c>
      <c r="D43" s="1146" t="s">
        <v>870</v>
      </c>
      <c r="E43" s="1147"/>
      <c r="F43" s="670"/>
      <c r="G43" s="766" t="s">
        <v>696</v>
      </c>
      <c r="H43" s="666"/>
      <c r="I43" s="766" t="s">
        <v>865</v>
      </c>
      <c r="J43" s="681"/>
      <c r="K43" s="783" t="s">
        <v>852</v>
      </c>
      <c r="L43" s="816"/>
      <c r="M43" s="860"/>
    </row>
    <row r="44" spans="2:13" ht="12.6" customHeight="1" x14ac:dyDescent="0.15">
      <c r="B44" s="1165"/>
      <c r="C44" s="1173"/>
      <c r="D44" s="1175" t="s">
        <v>703</v>
      </c>
      <c r="E44" s="1149"/>
      <c r="F44" s="668"/>
      <c r="G44" s="767" t="s">
        <v>696</v>
      </c>
      <c r="H44" s="667"/>
      <c r="I44" s="767" t="s">
        <v>865</v>
      </c>
      <c r="J44" s="678"/>
      <c r="K44" s="778" t="s">
        <v>852</v>
      </c>
      <c r="L44" s="815"/>
      <c r="M44" s="858"/>
    </row>
    <row r="45" spans="2:13" ht="12.6" customHeight="1" x14ac:dyDescent="0.15">
      <c r="B45" s="1165"/>
      <c r="C45" s="1173"/>
      <c r="D45" s="1148"/>
      <c r="E45" s="1149"/>
      <c r="F45" s="668"/>
      <c r="G45" s="767"/>
      <c r="H45" s="667"/>
      <c r="I45" s="767"/>
      <c r="J45" s="678"/>
      <c r="K45" s="778" t="s">
        <v>852</v>
      </c>
      <c r="L45" s="815"/>
      <c r="M45" s="858"/>
    </row>
    <row r="46" spans="2:13" ht="12.6" customHeight="1" x14ac:dyDescent="0.15">
      <c r="B46" s="1165"/>
      <c r="C46" s="1173"/>
      <c r="D46" s="1148"/>
      <c r="E46" s="1149"/>
      <c r="F46" s="668"/>
      <c r="G46" s="767"/>
      <c r="H46" s="667"/>
      <c r="I46" s="767"/>
      <c r="J46" s="678"/>
      <c r="K46" s="778" t="s">
        <v>852</v>
      </c>
      <c r="L46" s="815"/>
      <c r="M46" s="858"/>
    </row>
    <row r="47" spans="2:13" ht="12.6" customHeight="1" x14ac:dyDescent="0.15">
      <c r="B47" s="1165"/>
      <c r="C47" s="1173"/>
      <c r="D47" s="1170"/>
      <c r="E47" s="1171"/>
      <c r="F47" s="668"/>
      <c r="G47" s="767"/>
      <c r="H47" s="667"/>
      <c r="I47" s="767"/>
      <c r="J47" s="678"/>
      <c r="K47" s="778" t="s">
        <v>852</v>
      </c>
      <c r="L47" s="815"/>
      <c r="M47" s="858"/>
    </row>
    <row r="48" spans="2:13" ht="12.6" customHeight="1" x14ac:dyDescent="0.15">
      <c r="B48" s="1165"/>
      <c r="C48" s="1174"/>
      <c r="D48" s="1150"/>
      <c r="E48" s="1151"/>
      <c r="F48" s="669"/>
      <c r="G48" s="768"/>
      <c r="H48" s="672"/>
      <c r="I48" s="768"/>
      <c r="J48" s="686"/>
      <c r="K48" s="788" t="s">
        <v>852</v>
      </c>
      <c r="L48" s="818"/>
      <c r="M48" s="866"/>
    </row>
    <row r="49" spans="2:13" ht="12.6" customHeight="1" x14ac:dyDescent="0.15">
      <c r="B49" s="1165"/>
      <c r="C49" s="1172" t="s">
        <v>817</v>
      </c>
      <c r="D49" s="1176" t="s">
        <v>704</v>
      </c>
      <c r="E49" s="1147"/>
      <c r="F49" s="666"/>
      <c r="G49" s="766" t="s">
        <v>696</v>
      </c>
      <c r="H49" s="666"/>
      <c r="I49" s="766" t="s">
        <v>865</v>
      </c>
      <c r="J49" s="681"/>
      <c r="K49" s="783" t="s">
        <v>852</v>
      </c>
      <c r="L49" s="816"/>
      <c r="M49" s="860"/>
    </row>
    <row r="50" spans="2:13" ht="12.6" customHeight="1" x14ac:dyDescent="0.15">
      <c r="B50" s="1165"/>
      <c r="C50" s="1173"/>
      <c r="D50" s="1148" t="s">
        <v>870</v>
      </c>
      <c r="E50" s="1149"/>
      <c r="F50" s="667"/>
      <c r="G50" s="767" t="s">
        <v>696</v>
      </c>
      <c r="H50" s="667"/>
      <c r="I50" s="767" t="s">
        <v>865</v>
      </c>
      <c r="J50" s="678"/>
      <c r="K50" s="778" t="s">
        <v>852</v>
      </c>
      <c r="L50" s="815"/>
      <c r="M50" s="858"/>
    </row>
    <row r="51" spans="2:13" ht="12.6" customHeight="1" x14ac:dyDescent="0.15">
      <c r="B51" s="1165"/>
      <c r="C51" s="1173"/>
      <c r="D51" s="1148"/>
      <c r="E51" s="1149"/>
      <c r="F51" s="667"/>
      <c r="G51" s="767"/>
      <c r="H51" s="667"/>
      <c r="I51" s="767"/>
      <c r="J51" s="678"/>
      <c r="K51" s="778" t="s">
        <v>852</v>
      </c>
      <c r="L51" s="815"/>
      <c r="M51" s="858"/>
    </row>
    <row r="52" spans="2:13" ht="12.6" customHeight="1" x14ac:dyDescent="0.15">
      <c r="B52" s="1165"/>
      <c r="C52" s="1173"/>
      <c r="D52" s="1148"/>
      <c r="E52" s="1149"/>
      <c r="F52" s="667"/>
      <c r="G52" s="767"/>
      <c r="H52" s="667"/>
      <c r="I52" s="767"/>
      <c r="J52" s="678"/>
      <c r="K52" s="778" t="s">
        <v>852</v>
      </c>
      <c r="L52" s="815"/>
      <c r="M52" s="858"/>
    </row>
    <row r="53" spans="2:13" ht="12.6" customHeight="1" x14ac:dyDescent="0.15">
      <c r="B53" s="1165"/>
      <c r="C53" s="1173"/>
      <c r="D53" s="1148"/>
      <c r="E53" s="1149"/>
      <c r="F53" s="668"/>
      <c r="G53" s="767"/>
      <c r="H53" s="667"/>
      <c r="I53" s="767"/>
      <c r="J53" s="678"/>
      <c r="K53" s="778" t="s">
        <v>852</v>
      </c>
      <c r="L53" s="815"/>
      <c r="M53" s="858"/>
    </row>
    <row r="54" spans="2:13" ht="12.6" customHeight="1" x14ac:dyDescent="0.15">
      <c r="B54" s="1165"/>
      <c r="C54" s="1173"/>
      <c r="D54" s="1148"/>
      <c r="E54" s="1149"/>
      <c r="F54" s="668"/>
      <c r="G54" s="767"/>
      <c r="H54" s="667"/>
      <c r="I54" s="767"/>
      <c r="J54" s="678"/>
      <c r="K54" s="778" t="s">
        <v>852</v>
      </c>
      <c r="L54" s="815"/>
      <c r="M54" s="858"/>
    </row>
    <row r="55" spans="2:13" ht="12.6" customHeight="1" x14ac:dyDescent="0.15">
      <c r="B55" s="1165"/>
      <c r="C55" s="1173"/>
      <c r="D55" s="1170"/>
      <c r="E55" s="1171"/>
      <c r="F55" s="668"/>
      <c r="G55" s="767"/>
      <c r="H55" s="667"/>
      <c r="I55" s="767"/>
      <c r="J55" s="678"/>
      <c r="K55" s="778" t="s">
        <v>852</v>
      </c>
      <c r="L55" s="815"/>
      <c r="M55" s="858"/>
    </row>
    <row r="56" spans="2:13" ht="12.6" customHeight="1" x14ac:dyDescent="0.15">
      <c r="B56" s="1165"/>
      <c r="C56" s="1174"/>
      <c r="D56" s="1150"/>
      <c r="E56" s="1151"/>
      <c r="F56" s="669"/>
      <c r="G56" s="768"/>
      <c r="H56" s="672"/>
      <c r="I56" s="768"/>
      <c r="J56" s="686"/>
      <c r="K56" s="788" t="s">
        <v>852</v>
      </c>
      <c r="L56" s="818"/>
      <c r="M56" s="866"/>
    </row>
    <row r="57" spans="2:13" ht="12.6" customHeight="1" x14ac:dyDescent="0.15">
      <c r="B57" s="1165"/>
      <c r="C57" s="851" t="s">
        <v>705</v>
      </c>
      <c r="D57" s="1146" t="s">
        <v>872</v>
      </c>
      <c r="E57" s="1147"/>
      <c r="F57" s="670"/>
      <c r="G57" s="766" t="s">
        <v>706</v>
      </c>
      <c r="H57" s="666"/>
      <c r="I57" s="766" t="s">
        <v>866</v>
      </c>
      <c r="J57" s="681"/>
      <c r="K57" s="783" t="s">
        <v>852</v>
      </c>
      <c r="L57" s="816"/>
      <c r="M57" s="860"/>
    </row>
    <row r="58" spans="2:13" ht="12.6" customHeight="1" x14ac:dyDescent="0.15">
      <c r="B58" s="1165"/>
      <c r="C58" s="851"/>
      <c r="D58" s="1148" t="s">
        <v>869</v>
      </c>
      <c r="E58" s="1149"/>
      <c r="F58" s="671"/>
      <c r="G58" s="767" t="s">
        <v>706</v>
      </c>
      <c r="H58" s="667"/>
      <c r="I58" s="767" t="s">
        <v>864</v>
      </c>
      <c r="J58" s="678"/>
      <c r="K58" s="778" t="s">
        <v>852</v>
      </c>
      <c r="L58" s="815"/>
      <c r="M58" s="858"/>
    </row>
    <row r="59" spans="2:13" ht="12.6" customHeight="1" x14ac:dyDescent="0.15">
      <c r="B59" s="1165"/>
      <c r="C59" s="851"/>
      <c r="D59" s="1162"/>
      <c r="E59" s="1163"/>
      <c r="F59" s="669"/>
      <c r="G59" s="763"/>
      <c r="H59" s="663"/>
      <c r="I59" s="763" t="s">
        <v>864</v>
      </c>
      <c r="J59" s="679"/>
      <c r="K59" s="779" t="s">
        <v>852</v>
      </c>
      <c r="L59" s="818"/>
      <c r="M59" s="863"/>
    </row>
    <row r="60" spans="2:13" ht="12.6" customHeight="1" x14ac:dyDescent="0.15">
      <c r="B60" s="1165"/>
      <c r="C60" s="1159" t="s">
        <v>707</v>
      </c>
      <c r="D60" s="1146" t="s">
        <v>708</v>
      </c>
      <c r="E60" s="1147"/>
      <c r="F60" s="666"/>
      <c r="G60" s="766" t="s">
        <v>696</v>
      </c>
      <c r="H60" s="666"/>
      <c r="I60" s="766" t="s">
        <v>865</v>
      </c>
      <c r="J60" s="681"/>
      <c r="K60" s="783" t="s">
        <v>852</v>
      </c>
      <c r="L60" s="816"/>
      <c r="M60" s="860"/>
    </row>
    <row r="61" spans="2:13" ht="12.6" customHeight="1" x14ac:dyDescent="0.15">
      <c r="B61" s="1165"/>
      <c r="C61" s="1160"/>
      <c r="D61" s="1148" t="s">
        <v>873</v>
      </c>
      <c r="E61" s="1149"/>
      <c r="F61" s="668"/>
      <c r="G61" s="767" t="s">
        <v>696</v>
      </c>
      <c r="H61" s="667"/>
      <c r="I61" s="767" t="s">
        <v>865</v>
      </c>
      <c r="J61" s="678"/>
      <c r="K61" s="778" t="s">
        <v>852</v>
      </c>
      <c r="L61" s="815"/>
      <c r="M61" s="858"/>
    </row>
    <row r="62" spans="2:13" ht="12.6" customHeight="1" x14ac:dyDescent="0.15">
      <c r="B62" s="1165"/>
      <c r="C62" s="1160"/>
      <c r="D62" s="1148" t="s">
        <v>874</v>
      </c>
      <c r="E62" s="1149"/>
      <c r="F62" s="667"/>
      <c r="G62" s="767"/>
      <c r="H62" s="667"/>
      <c r="I62" s="767"/>
      <c r="J62" s="678"/>
      <c r="K62" s="778" t="s">
        <v>852</v>
      </c>
      <c r="L62" s="815"/>
      <c r="M62" s="858"/>
    </row>
    <row r="63" spans="2:13" ht="12.6" customHeight="1" x14ac:dyDescent="0.15">
      <c r="B63" s="1165"/>
      <c r="C63" s="1160"/>
      <c r="D63" s="1148"/>
      <c r="E63" s="1149"/>
      <c r="F63" s="667"/>
      <c r="G63" s="767"/>
      <c r="H63" s="667"/>
      <c r="I63" s="767"/>
      <c r="J63" s="678"/>
      <c r="K63" s="778" t="s">
        <v>852</v>
      </c>
      <c r="L63" s="815"/>
      <c r="M63" s="858"/>
    </row>
    <row r="64" spans="2:13" ht="12.6" customHeight="1" x14ac:dyDescent="0.15">
      <c r="B64" s="1165"/>
      <c r="C64" s="1161"/>
      <c r="D64" s="1162"/>
      <c r="E64" s="1163"/>
      <c r="F64" s="672"/>
      <c r="G64" s="768"/>
      <c r="H64" s="672"/>
      <c r="I64" s="768"/>
      <c r="J64" s="686"/>
      <c r="K64" s="788" t="s">
        <v>852</v>
      </c>
      <c r="L64" s="818"/>
      <c r="M64" s="866"/>
    </row>
    <row r="65" spans="2:13" ht="12.6" customHeight="1" x14ac:dyDescent="0.15">
      <c r="B65" s="1165"/>
      <c r="C65" s="1142" t="s">
        <v>709</v>
      </c>
      <c r="D65" s="1146" t="s">
        <v>710</v>
      </c>
      <c r="E65" s="1147"/>
      <c r="F65" s="673"/>
      <c r="G65" s="769" t="s">
        <v>696</v>
      </c>
      <c r="H65" s="805"/>
      <c r="I65" s="766" t="s">
        <v>865</v>
      </c>
      <c r="J65" s="687"/>
      <c r="K65" s="789" t="s">
        <v>852</v>
      </c>
      <c r="L65" s="816"/>
      <c r="M65" s="867"/>
    </row>
    <row r="66" spans="2:13" ht="12.6" customHeight="1" x14ac:dyDescent="0.15">
      <c r="B66" s="1165"/>
      <c r="C66" s="1143"/>
      <c r="D66" s="1148" t="s">
        <v>711</v>
      </c>
      <c r="E66" s="1149"/>
      <c r="F66" s="674"/>
      <c r="G66" s="770" t="s">
        <v>696</v>
      </c>
      <c r="H66" s="806"/>
      <c r="I66" s="767" t="s">
        <v>865</v>
      </c>
      <c r="J66" s="688"/>
      <c r="K66" s="790" t="s">
        <v>852</v>
      </c>
      <c r="L66" s="815"/>
      <c r="M66" s="868"/>
    </row>
    <row r="67" spans="2:13" ht="12.6" customHeight="1" x14ac:dyDescent="0.15">
      <c r="B67" s="1165"/>
      <c r="C67" s="1143"/>
      <c r="D67" s="1148" t="s">
        <v>712</v>
      </c>
      <c r="E67" s="1149"/>
      <c r="F67" s="674"/>
      <c r="G67" s="770" t="s">
        <v>696</v>
      </c>
      <c r="H67" s="806"/>
      <c r="I67" s="767" t="s">
        <v>865</v>
      </c>
      <c r="J67" s="688"/>
      <c r="K67" s="790" t="s">
        <v>852</v>
      </c>
      <c r="L67" s="815"/>
      <c r="M67" s="868"/>
    </row>
    <row r="68" spans="2:13" ht="12.6" customHeight="1" x14ac:dyDescent="0.15">
      <c r="B68" s="1165"/>
      <c r="C68" s="1143"/>
      <c r="D68" s="1148"/>
      <c r="E68" s="1149"/>
      <c r="F68" s="674"/>
      <c r="G68" s="770"/>
      <c r="H68" s="806"/>
      <c r="I68" s="767"/>
      <c r="J68" s="688"/>
      <c r="K68" s="790" t="s">
        <v>852</v>
      </c>
      <c r="L68" s="815"/>
      <c r="M68" s="868"/>
    </row>
    <row r="69" spans="2:13" ht="12.6" customHeight="1" x14ac:dyDescent="0.15">
      <c r="B69" s="1165"/>
      <c r="C69" s="1143"/>
      <c r="D69" s="1148"/>
      <c r="E69" s="1149"/>
      <c r="F69" s="675"/>
      <c r="G69" s="770"/>
      <c r="H69" s="806"/>
      <c r="I69" s="767"/>
      <c r="J69" s="688"/>
      <c r="K69" s="790" t="s">
        <v>852</v>
      </c>
      <c r="L69" s="815"/>
      <c r="M69" s="868"/>
    </row>
    <row r="70" spans="2:13" ht="12.6" customHeight="1" x14ac:dyDescent="0.15">
      <c r="B70" s="1165"/>
      <c r="C70" s="1144"/>
      <c r="D70" s="1148"/>
      <c r="E70" s="1149"/>
      <c r="F70" s="676"/>
      <c r="G70" s="771"/>
      <c r="H70" s="807"/>
      <c r="I70" s="771"/>
      <c r="J70" s="689"/>
      <c r="K70" s="791" t="s">
        <v>852</v>
      </c>
      <c r="L70" s="815"/>
      <c r="M70" s="869"/>
    </row>
    <row r="71" spans="2:13" ht="12.6" customHeight="1" x14ac:dyDescent="0.15">
      <c r="B71" s="1165"/>
      <c r="C71" s="1145"/>
      <c r="D71" s="1150"/>
      <c r="E71" s="1151"/>
      <c r="F71" s="677"/>
      <c r="G71" s="772"/>
      <c r="H71" s="808"/>
      <c r="I71" s="772"/>
      <c r="J71" s="690"/>
      <c r="K71" s="792" t="s">
        <v>852</v>
      </c>
      <c r="L71" s="818"/>
      <c r="M71" s="870"/>
    </row>
    <row r="72" spans="2:13" ht="12.6" customHeight="1" x14ac:dyDescent="0.15">
      <c r="B72" s="1166"/>
      <c r="C72" s="1167" t="s">
        <v>681</v>
      </c>
      <c r="D72" s="1168"/>
      <c r="E72" s="1169"/>
      <c r="F72" s="852" t="s">
        <v>859</v>
      </c>
      <c r="G72" s="798"/>
      <c r="H72" s="853" t="s">
        <v>859</v>
      </c>
      <c r="I72" s="801"/>
      <c r="J72" s="854"/>
      <c r="K72" s="753" t="s">
        <v>852</v>
      </c>
      <c r="L72" s="855" t="s">
        <v>859</v>
      </c>
      <c r="M72" s="871"/>
    </row>
    <row r="73" spans="2:13" ht="12.6" customHeight="1" x14ac:dyDescent="0.15">
      <c r="B73" s="1154" t="s">
        <v>713</v>
      </c>
      <c r="C73" s="1155"/>
      <c r="D73" s="1152" t="s">
        <v>848</v>
      </c>
      <c r="E73" s="1153"/>
      <c r="F73" s="852" t="s">
        <v>859</v>
      </c>
      <c r="G73" s="798"/>
      <c r="H73" s="853" t="s">
        <v>859</v>
      </c>
      <c r="I73" s="765"/>
      <c r="J73" s="691"/>
      <c r="K73" s="753" t="s">
        <v>852</v>
      </c>
      <c r="L73" s="855" t="s">
        <v>859</v>
      </c>
      <c r="M73" s="872"/>
    </row>
    <row r="74" spans="2:13" ht="12.6" customHeight="1" x14ac:dyDescent="0.15">
      <c r="B74" s="1152"/>
      <c r="C74" s="1153"/>
      <c r="D74" s="1152" t="s">
        <v>849</v>
      </c>
      <c r="E74" s="1153"/>
      <c r="F74" s="852" t="s">
        <v>859</v>
      </c>
      <c r="G74" s="798"/>
      <c r="H74" s="853" t="s">
        <v>859</v>
      </c>
      <c r="I74" s="765"/>
      <c r="J74" s="691"/>
      <c r="K74" s="753" t="s">
        <v>852</v>
      </c>
      <c r="L74" s="855" t="s">
        <v>859</v>
      </c>
      <c r="M74" s="872"/>
    </row>
    <row r="75" spans="2:13" ht="12.6" customHeight="1" x14ac:dyDescent="0.15">
      <c r="B75" s="1156" t="s">
        <v>850</v>
      </c>
      <c r="C75" s="1157"/>
      <c r="D75" s="1157"/>
      <c r="E75" s="1158"/>
      <c r="F75" s="775"/>
      <c r="G75" s="765" t="s">
        <v>677</v>
      </c>
      <c r="H75" s="809"/>
      <c r="I75" s="765" t="s">
        <v>847</v>
      </c>
      <c r="J75" s="813"/>
      <c r="K75" s="776" t="s">
        <v>852</v>
      </c>
      <c r="L75" s="855" t="s">
        <v>859</v>
      </c>
      <c r="M75" s="873"/>
    </row>
    <row r="76" spans="2:13" ht="6" customHeight="1" x14ac:dyDescent="0.15">
      <c r="B76" s="414"/>
      <c r="C76" s="415"/>
      <c r="D76" s="416"/>
      <c r="E76" s="417"/>
      <c r="F76" s="414"/>
      <c r="G76" s="511"/>
      <c r="H76" s="414"/>
      <c r="I76" s="511"/>
      <c r="J76" s="414"/>
      <c r="K76" s="511"/>
    </row>
    <row r="77" spans="2:13" s="511" customFormat="1" ht="12" x14ac:dyDescent="0.15">
      <c r="B77" s="511" t="s">
        <v>776</v>
      </c>
      <c r="D77" s="416"/>
      <c r="E77" s="512"/>
    </row>
    <row r="78" spans="2:13" s="511" customFormat="1" ht="12" x14ac:dyDescent="0.15">
      <c r="B78" s="511" t="s">
        <v>774</v>
      </c>
      <c r="D78" s="416"/>
      <c r="E78" s="512"/>
    </row>
    <row r="79" spans="2:13" s="511" customFormat="1" ht="12" x14ac:dyDescent="0.15">
      <c r="B79" s="511" t="s">
        <v>794</v>
      </c>
      <c r="D79" s="416"/>
      <c r="E79" s="512"/>
    </row>
    <row r="80" spans="2:13" s="511" customFormat="1" ht="12" x14ac:dyDescent="0.15">
      <c r="B80" s="511" t="s">
        <v>795</v>
      </c>
      <c r="D80" s="416"/>
      <c r="E80" s="512"/>
    </row>
    <row r="81" spans="2:5" s="511" customFormat="1" ht="12" x14ac:dyDescent="0.15">
      <c r="B81" s="511" t="s">
        <v>877</v>
      </c>
      <c r="D81" s="416"/>
      <c r="E81" s="512"/>
    </row>
  </sheetData>
  <mergeCells count="79">
    <mergeCell ref="M5:M6"/>
    <mergeCell ref="B3:M3"/>
    <mergeCell ref="B5:B6"/>
    <mergeCell ref="J5:K6"/>
    <mergeCell ref="H5:I6"/>
    <mergeCell ref="F5:G6"/>
    <mergeCell ref="C5:E6"/>
    <mergeCell ref="B7:B18"/>
    <mergeCell ref="C9:E9"/>
    <mergeCell ref="C15:C17"/>
    <mergeCell ref="C18:E18"/>
    <mergeCell ref="C10:C11"/>
    <mergeCell ref="B19:B21"/>
    <mergeCell ref="C19:E19"/>
    <mergeCell ref="C20:E20"/>
    <mergeCell ref="C21:E21"/>
    <mergeCell ref="B25:B30"/>
    <mergeCell ref="C25:E25"/>
    <mergeCell ref="C26:E26"/>
    <mergeCell ref="C27:E27"/>
    <mergeCell ref="C29:E29"/>
    <mergeCell ref="C30:E30"/>
    <mergeCell ref="B22:B24"/>
    <mergeCell ref="C22:E22"/>
    <mergeCell ref="C23:E23"/>
    <mergeCell ref="C24:E24"/>
    <mergeCell ref="C31:C34"/>
    <mergeCell ref="D31:E31"/>
    <mergeCell ref="D32:E32"/>
    <mergeCell ref="D33:E33"/>
    <mergeCell ref="D34:E34"/>
    <mergeCell ref="C35:C42"/>
    <mergeCell ref="D42:E42"/>
    <mergeCell ref="D35:E35"/>
    <mergeCell ref="D36:E36"/>
    <mergeCell ref="D37:E37"/>
    <mergeCell ref="D38:E38"/>
    <mergeCell ref="D39:E39"/>
    <mergeCell ref="D40:E40"/>
    <mergeCell ref="D41:E41"/>
    <mergeCell ref="D55:E55"/>
    <mergeCell ref="C43:C48"/>
    <mergeCell ref="D43:E43"/>
    <mergeCell ref="D44:E44"/>
    <mergeCell ref="D45:E45"/>
    <mergeCell ref="D46:E46"/>
    <mergeCell ref="D47:E47"/>
    <mergeCell ref="D48:E48"/>
    <mergeCell ref="C49:C56"/>
    <mergeCell ref="D49:E49"/>
    <mergeCell ref="D50:E50"/>
    <mergeCell ref="D51:E51"/>
    <mergeCell ref="D52:E52"/>
    <mergeCell ref="D53:E53"/>
    <mergeCell ref="D54:E54"/>
    <mergeCell ref="D74:E74"/>
    <mergeCell ref="B73:C74"/>
    <mergeCell ref="B75:E75"/>
    <mergeCell ref="D56:E56"/>
    <mergeCell ref="D57:E57"/>
    <mergeCell ref="C60:C64"/>
    <mergeCell ref="D60:E60"/>
    <mergeCell ref="D61:E61"/>
    <mergeCell ref="D62:E62"/>
    <mergeCell ref="D63:E63"/>
    <mergeCell ref="D64:E64"/>
    <mergeCell ref="D59:E59"/>
    <mergeCell ref="B31:B72"/>
    <mergeCell ref="D58:E58"/>
    <mergeCell ref="C72:E72"/>
    <mergeCell ref="D73:E73"/>
    <mergeCell ref="C65:C71"/>
    <mergeCell ref="D65:E65"/>
    <mergeCell ref="D66:E66"/>
    <mergeCell ref="D67:E67"/>
    <mergeCell ref="D68:E68"/>
    <mergeCell ref="D69:E69"/>
    <mergeCell ref="D70:E70"/>
    <mergeCell ref="D71:E71"/>
  </mergeCells>
  <phoneticPr fontId="2"/>
  <dataValidations count="1">
    <dataValidation type="list" allowBlank="1" showInputMessage="1" showErrorMessage="1" sqref="L12:L14 L9 L19:L20 L22:L23 L25:L71">
      <formula1>$P$7:$P$9</formula1>
    </dataValidation>
  </dataValidations>
  <pageMargins left="0.9055118110236221" right="0.70866141732283472" top="0.94488188976377963" bottom="0.74803149606299213" header="0.31496062992125984" footer="0.31496062992125984"/>
  <pageSetup paperSize="8"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showGridLines="0" zoomScale="70" zoomScaleNormal="70" zoomScaleSheetLayoutView="85" workbookViewId="0">
      <selection activeCell="J25" sqref="J25"/>
    </sheetView>
  </sheetViews>
  <sheetFormatPr defaultRowHeight="30" customHeight="1" x14ac:dyDescent="0.15"/>
  <cols>
    <col min="1" max="1" width="4" style="400" customWidth="1"/>
    <col min="2" max="2" width="4.28515625" style="406" customWidth="1"/>
    <col min="3" max="3" width="18.85546875" style="406" customWidth="1"/>
    <col min="4" max="4" width="8" style="406" customWidth="1"/>
    <col min="5" max="7" width="11" style="446" customWidth="1"/>
    <col min="8" max="11" width="11" style="400" customWidth="1"/>
    <col min="12" max="12" width="10.85546875" style="400" customWidth="1"/>
    <col min="13" max="24" width="11" style="400" customWidth="1"/>
    <col min="25" max="25" width="11.42578125" style="400" customWidth="1"/>
    <col min="26" max="26" width="11" style="400" customWidth="1"/>
    <col min="27" max="27" width="14.42578125" style="400" customWidth="1"/>
    <col min="28" max="258" width="9.140625" style="400"/>
    <col min="259" max="259" width="18.85546875" style="400" customWidth="1"/>
    <col min="260" max="260" width="8" style="400" customWidth="1"/>
    <col min="261" max="280" width="11" style="400" customWidth="1"/>
    <col min="281" max="281" width="11.42578125" style="400" customWidth="1"/>
    <col min="282" max="282" width="11" style="400" customWidth="1"/>
    <col min="283" max="283" width="14.42578125" style="400" customWidth="1"/>
    <col min="284" max="514" width="9.140625" style="400"/>
    <col min="515" max="515" width="18.85546875" style="400" customWidth="1"/>
    <col min="516" max="516" width="8" style="400" customWidth="1"/>
    <col min="517" max="536" width="11" style="400" customWidth="1"/>
    <col min="537" max="537" width="11.42578125" style="400" customWidth="1"/>
    <col min="538" max="538" width="11" style="400" customWidth="1"/>
    <col min="539" max="539" width="14.42578125" style="400" customWidth="1"/>
    <col min="540" max="770" width="9.140625" style="400"/>
    <col min="771" max="771" width="18.85546875" style="400" customWidth="1"/>
    <col min="772" max="772" width="8" style="400" customWidth="1"/>
    <col min="773" max="792" width="11" style="400" customWidth="1"/>
    <col min="793" max="793" width="11.42578125" style="400" customWidth="1"/>
    <col min="794" max="794" width="11" style="400" customWidth="1"/>
    <col min="795" max="795" width="14.42578125" style="400" customWidth="1"/>
    <col min="796" max="1026" width="9.140625" style="400"/>
    <col min="1027" max="1027" width="18.85546875" style="400" customWidth="1"/>
    <col min="1028" max="1028" width="8" style="400" customWidth="1"/>
    <col min="1029" max="1048" width="11" style="400" customWidth="1"/>
    <col min="1049" max="1049" width="11.42578125" style="400" customWidth="1"/>
    <col min="1050" max="1050" width="11" style="400" customWidth="1"/>
    <col min="1051" max="1051" width="14.42578125" style="400" customWidth="1"/>
    <col min="1052" max="1282" width="9.140625" style="400"/>
    <col min="1283" max="1283" width="18.85546875" style="400" customWidth="1"/>
    <col min="1284" max="1284" width="8" style="400" customWidth="1"/>
    <col min="1285" max="1304" width="11" style="400" customWidth="1"/>
    <col min="1305" max="1305" width="11.42578125" style="400" customWidth="1"/>
    <col min="1306" max="1306" width="11" style="400" customWidth="1"/>
    <col min="1307" max="1307" width="14.42578125" style="400" customWidth="1"/>
    <col min="1308" max="1538" width="9.140625" style="400"/>
    <col min="1539" max="1539" width="18.85546875" style="400" customWidth="1"/>
    <col min="1540" max="1540" width="8" style="400" customWidth="1"/>
    <col min="1541" max="1560" width="11" style="400" customWidth="1"/>
    <col min="1561" max="1561" width="11.42578125" style="400" customWidth="1"/>
    <col min="1562" max="1562" width="11" style="400" customWidth="1"/>
    <col min="1563" max="1563" width="14.42578125" style="400" customWidth="1"/>
    <col min="1564" max="1794" width="9.140625" style="400"/>
    <col min="1795" max="1795" width="18.85546875" style="400" customWidth="1"/>
    <col min="1796" max="1796" width="8" style="400" customWidth="1"/>
    <col min="1797" max="1816" width="11" style="400" customWidth="1"/>
    <col min="1817" max="1817" width="11.42578125" style="400" customWidth="1"/>
    <col min="1818" max="1818" width="11" style="400" customWidth="1"/>
    <col min="1819" max="1819" width="14.42578125" style="400" customWidth="1"/>
    <col min="1820" max="2050" width="9.140625" style="400"/>
    <col min="2051" max="2051" width="18.85546875" style="400" customWidth="1"/>
    <col min="2052" max="2052" width="8" style="400" customWidth="1"/>
    <col min="2053" max="2072" width="11" style="400" customWidth="1"/>
    <col min="2073" max="2073" width="11.42578125" style="400" customWidth="1"/>
    <col min="2074" max="2074" width="11" style="400" customWidth="1"/>
    <col min="2075" max="2075" width="14.42578125" style="400" customWidth="1"/>
    <col min="2076" max="2306" width="9.140625" style="400"/>
    <col min="2307" max="2307" width="18.85546875" style="400" customWidth="1"/>
    <col min="2308" max="2308" width="8" style="400" customWidth="1"/>
    <col min="2309" max="2328" width="11" style="400" customWidth="1"/>
    <col min="2329" max="2329" width="11.42578125" style="400" customWidth="1"/>
    <col min="2330" max="2330" width="11" style="400" customWidth="1"/>
    <col min="2331" max="2331" width="14.42578125" style="400" customWidth="1"/>
    <col min="2332" max="2562" width="9.140625" style="400"/>
    <col min="2563" max="2563" width="18.85546875" style="400" customWidth="1"/>
    <col min="2564" max="2564" width="8" style="400" customWidth="1"/>
    <col min="2565" max="2584" width="11" style="400" customWidth="1"/>
    <col min="2585" max="2585" width="11.42578125" style="400" customWidth="1"/>
    <col min="2586" max="2586" width="11" style="400" customWidth="1"/>
    <col min="2587" max="2587" width="14.42578125" style="400" customWidth="1"/>
    <col min="2588" max="2818" width="9.140625" style="400"/>
    <col min="2819" max="2819" width="18.85546875" style="400" customWidth="1"/>
    <col min="2820" max="2820" width="8" style="400" customWidth="1"/>
    <col min="2821" max="2840" width="11" style="400" customWidth="1"/>
    <col min="2841" max="2841" width="11.42578125" style="400" customWidth="1"/>
    <col min="2842" max="2842" width="11" style="400" customWidth="1"/>
    <col min="2843" max="2843" width="14.42578125" style="400" customWidth="1"/>
    <col min="2844" max="3074" width="9.140625" style="400"/>
    <col min="3075" max="3075" width="18.85546875" style="400" customWidth="1"/>
    <col min="3076" max="3076" width="8" style="400" customWidth="1"/>
    <col min="3077" max="3096" width="11" style="400" customWidth="1"/>
    <col min="3097" max="3097" width="11.42578125" style="400" customWidth="1"/>
    <col min="3098" max="3098" width="11" style="400" customWidth="1"/>
    <col min="3099" max="3099" width="14.42578125" style="400" customWidth="1"/>
    <col min="3100" max="3330" width="9.140625" style="400"/>
    <col min="3331" max="3331" width="18.85546875" style="400" customWidth="1"/>
    <col min="3332" max="3332" width="8" style="400" customWidth="1"/>
    <col min="3333" max="3352" width="11" style="400" customWidth="1"/>
    <col min="3353" max="3353" width="11.42578125" style="400" customWidth="1"/>
    <col min="3354" max="3354" width="11" style="400" customWidth="1"/>
    <col min="3355" max="3355" width="14.42578125" style="400" customWidth="1"/>
    <col min="3356" max="3586" width="9.140625" style="400"/>
    <col min="3587" max="3587" width="18.85546875" style="400" customWidth="1"/>
    <col min="3588" max="3588" width="8" style="400" customWidth="1"/>
    <col min="3589" max="3608" width="11" style="400" customWidth="1"/>
    <col min="3609" max="3609" width="11.42578125" style="400" customWidth="1"/>
    <col min="3610" max="3610" width="11" style="400" customWidth="1"/>
    <col min="3611" max="3611" width="14.42578125" style="400" customWidth="1"/>
    <col min="3612" max="3842" width="9.140625" style="400"/>
    <col min="3843" max="3843" width="18.85546875" style="400" customWidth="1"/>
    <col min="3844" max="3844" width="8" style="400" customWidth="1"/>
    <col min="3845" max="3864" width="11" style="400" customWidth="1"/>
    <col min="3865" max="3865" width="11.42578125" style="400" customWidth="1"/>
    <col min="3866" max="3866" width="11" style="400" customWidth="1"/>
    <col min="3867" max="3867" width="14.42578125" style="400" customWidth="1"/>
    <col min="3868" max="4098" width="9.140625" style="400"/>
    <col min="4099" max="4099" width="18.85546875" style="400" customWidth="1"/>
    <col min="4100" max="4100" width="8" style="400" customWidth="1"/>
    <col min="4101" max="4120" width="11" style="400" customWidth="1"/>
    <col min="4121" max="4121" width="11.42578125" style="400" customWidth="1"/>
    <col min="4122" max="4122" width="11" style="400" customWidth="1"/>
    <col min="4123" max="4123" width="14.42578125" style="400" customWidth="1"/>
    <col min="4124" max="4354" width="9.140625" style="400"/>
    <col min="4355" max="4355" width="18.85546875" style="400" customWidth="1"/>
    <col min="4356" max="4356" width="8" style="400" customWidth="1"/>
    <col min="4357" max="4376" width="11" style="400" customWidth="1"/>
    <col min="4377" max="4377" width="11.42578125" style="400" customWidth="1"/>
    <col min="4378" max="4378" width="11" style="400" customWidth="1"/>
    <col min="4379" max="4379" width="14.42578125" style="400" customWidth="1"/>
    <col min="4380" max="4610" width="9.140625" style="400"/>
    <col min="4611" max="4611" width="18.85546875" style="400" customWidth="1"/>
    <col min="4612" max="4612" width="8" style="400" customWidth="1"/>
    <col min="4613" max="4632" width="11" style="400" customWidth="1"/>
    <col min="4633" max="4633" width="11.42578125" style="400" customWidth="1"/>
    <col min="4634" max="4634" width="11" style="400" customWidth="1"/>
    <col min="4635" max="4635" width="14.42578125" style="400" customWidth="1"/>
    <col min="4636" max="4866" width="9.140625" style="400"/>
    <col min="4867" max="4867" width="18.85546875" style="400" customWidth="1"/>
    <col min="4868" max="4868" width="8" style="400" customWidth="1"/>
    <col min="4869" max="4888" width="11" style="400" customWidth="1"/>
    <col min="4889" max="4889" width="11.42578125" style="400" customWidth="1"/>
    <col min="4890" max="4890" width="11" style="400" customWidth="1"/>
    <col min="4891" max="4891" width="14.42578125" style="400" customWidth="1"/>
    <col min="4892" max="5122" width="9.140625" style="400"/>
    <col min="5123" max="5123" width="18.85546875" style="400" customWidth="1"/>
    <col min="5124" max="5124" width="8" style="400" customWidth="1"/>
    <col min="5125" max="5144" width="11" style="400" customWidth="1"/>
    <col min="5145" max="5145" width="11.42578125" style="400" customWidth="1"/>
    <col min="5146" max="5146" width="11" style="400" customWidth="1"/>
    <col min="5147" max="5147" width="14.42578125" style="400" customWidth="1"/>
    <col min="5148" max="5378" width="9.140625" style="400"/>
    <col min="5379" max="5379" width="18.85546875" style="400" customWidth="1"/>
    <col min="5380" max="5380" width="8" style="400" customWidth="1"/>
    <col min="5381" max="5400" width="11" style="400" customWidth="1"/>
    <col min="5401" max="5401" width="11.42578125" style="400" customWidth="1"/>
    <col min="5402" max="5402" width="11" style="400" customWidth="1"/>
    <col min="5403" max="5403" width="14.42578125" style="400" customWidth="1"/>
    <col min="5404" max="5634" width="9.140625" style="400"/>
    <col min="5635" max="5635" width="18.85546875" style="400" customWidth="1"/>
    <col min="5636" max="5636" width="8" style="400" customWidth="1"/>
    <col min="5637" max="5656" width="11" style="400" customWidth="1"/>
    <col min="5657" max="5657" width="11.42578125" style="400" customWidth="1"/>
    <col min="5658" max="5658" width="11" style="400" customWidth="1"/>
    <col min="5659" max="5659" width="14.42578125" style="400" customWidth="1"/>
    <col min="5660" max="5890" width="9.140625" style="400"/>
    <col min="5891" max="5891" width="18.85546875" style="400" customWidth="1"/>
    <col min="5892" max="5892" width="8" style="400" customWidth="1"/>
    <col min="5893" max="5912" width="11" style="400" customWidth="1"/>
    <col min="5913" max="5913" width="11.42578125" style="400" customWidth="1"/>
    <col min="5914" max="5914" width="11" style="400" customWidth="1"/>
    <col min="5915" max="5915" width="14.42578125" style="400" customWidth="1"/>
    <col min="5916" max="6146" width="9.140625" style="400"/>
    <col min="6147" max="6147" width="18.85546875" style="400" customWidth="1"/>
    <col min="6148" max="6148" width="8" style="400" customWidth="1"/>
    <col min="6149" max="6168" width="11" style="400" customWidth="1"/>
    <col min="6169" max="6169" width="11.42578125" style="400" customWidth="1"/>
    <col min="6170" max="6170" width="11" style="400" customWidth="1"/>
    <col min="6171" max="6171" width="14.42578125" style="400" customWidth="1"/>
    <col min="6172" max="6402" width="9.140625" style="400"/>
    <col min="6403" max="6403" width="18.85546875" style="400" customWidth="1"/>
    <col min="6404" max="6404" width="8" style="400" customWidth="1"/>
    <col min="6405" max="6424" width="11" style="400" customWidth="1"/>
    <col min="6425" max="6425" width="11.42578125" style="400" customWidth="1"/>
    <col min="6426" max="6426" width="11" style="400" customWidth="1"/>
    <col min="6427" max="6427" width="14.42578125" style="400" customWidth="1"/>
    <col min="6428" max="6658" width="9.140625" style="400"/>
    <col min="6659" max="6659" width="18.85546875" style="400" customWidth="1"/>
    <col min="6660" max="6660" width="8" style="400" customWidth="1"/>
    <col min="6661" max="6680" width="11" style="400" customWidth="1"/>
    <col min="6681" max="6681" width="11.42578125" style="400" customWidth="1"/>
    <col min="6682" max="6682" width="11" style="400" customWidth="1"/>
    <col min="6683" max="6683" width="14.42578125" style="400" customWidth="1"/>
    <col min="6684" max="6914" width="9.140625" style="400"/>
    <col min="6915" max="6915" width="18.85546875" style="400" customWidth="1"/>
    <col min="6916" max="6916" width="8" style="400" customWidth="1"/>
    <col min="6917" max="6936" width="11" style="400" customWidth="1"/>
    <col min="6937" max="6937" width="11.42578125" style="400" customWidth="1"/>
    <col min="6938" max="6938" width="11" style="400" customWidth="1"/>
    <col min="6939" max="6939" width="14.42578125" style="400" customWidth="1"/>
    <col min="6940" max="7170" width="9.140625" style="400"/>
    <col min="7171" max="7171" width="18.85546875" style="400" customWidth="1"/>
    <col min="7172" max="7172" width="8" style="400" customWidth="1"/>
    <col min="7173" max="7192" width="11" style="400" customWidth="1"/>
    <col min="7193" max="7193" width="11.42578125" style="400" customWidth="1"/>
    <col min="7194" max="7194" width="11" style="400" customWidth="1"/>
    <col min="7195" max="7195" width="14.42578125" style="400" customWidth="1"/>
    <col min="7196" max="7426" width="9.140625" style="400"/>
    <col min="7427" max="7427" width="18.85546875" style="400" customWidth="1"/>
    <col min="7428" max="7428" width="8" style="400" customWidth="1"/>
    <col min="7429" max="7448" width="11" style="400" customWidth="1"/>
    <col min="7449" max="7449" width="11.42578125" style="400" customWidth="1"/>
    <col min="7450" max="7450" width="11" style="400" customWidth="1"/>
    <col min="7451" max="7451" width="14.42578125" style="400" customWidth="1"/>
    <col min="7452" max="7682" width="9.140625" style="400"/>
    <col min="7683" max="7683" width="18.85546875" style="400" customWidth="1"/>
    <col min="7684" max="7684" width="8" style="400" customWidth="1"/>
    <col min="7685" max="7704" width="11" style="400" customWidth="1"/>
    <col min="7705" max="7705" width="11.42578125" style="400" customWidth="1"/>
    <col min="7706" max="7706" width="11" style="400" customWidth="1"/>
    <col min="7707" max="7707" width="14.42578125" style="400" customWidth="1"/>
    <col min="7708" max="7938" width="9.140625" style="400"/>
    <col min="7939" max="7939" width="18.85546875" style="400" customWidth="1"/>
    <col min="7940" max="7940" width="8" style="400" customWidth="1"/>
    <col min="7941" max="7960" width="11" style="400" customWidth="1"/>
    <col min="7961" max="7961" width="11.42578125" style="400" customWidth="1"/>
    <col min="7962" max="7962" width="11" style="400" customWidth="1"/>
    <col min="7963" max="7963" width="14.42578125" style="400" customWidth="1"/>
    <col min="7964" max="8194" width="9.140625" style="400"/>
    <col min="8195" max="8195" width="18.85546875" style="400" customWidth="1"/>
    <col min="8196" max="8196" width="8" style="400" customWidth="1"/>
    <col min="8197" max="8216" width="11" style="400" customWidth="1"/>
    <col min="8217" max="8217" width="11.42578125" style="400" customWidth="1"/>
    <col min="8218" max="8218" width="11" style="400" customWidth="1"/>
    <col min="8219" max="8219" width="14.42578125" style="400" customWidth="1"/>
    <col min="8220" max="8450" width="9.140625" style="400"/>
    <col min="8451" max="8451" width="18.85546875" style="400" customWidth="1"/>
    <col min="8452" max="8452" width="8" style="400" customWidth="1"/>
    <col min="8453" max="8472" width="11" style="400" customWidth="1"/>
    <col min="8473" max="8473" width="11.42578125" style="400" customWidth="1"/>
    <col min="8474" max="8474" width="11" style="400" customWidth="1"/>
    <col min="8475" max="8475" width="14.42578125" style="400" customWidth="1"/>
    <col min="8476" max="8706" width="9.140625" style="400"/>
    <col min="8707" max="8707" width="18.85546875" style="400" customWidth="1"/>
    <col min="8708" max="8708" width="8" style="400" customWidth="1"/>
    <col min="8709" max="8728" width="11" style="400" customWidth="1"/>
    <col min="8729" max="8729" width="11.42578125" style="400" customWidth="1"/>
    <col min="8730" max="8730" width="11" style="400" customWidth="1"/>
    <col min="8731" max="8731" width="14.42578125" style="400" customWidth="1"/>
    <col min="8732" max="8962" width="9.140625" style="400"/>
    <col min="8963" max="8963" width="18.85546875" style="400" customWidth="1"/>
    <col min="8964" max="8964" width="8" style="400" customWidth="1"/>
    <col min="8965" max="8984" width="11" style="400" customWidth="1"/>
    <col min="8985" max="8985" width="11.42578125" style="400" customWidth="1"/>
    <col min="8986" max="8986" width="11" style="400" customWidth="1"/>
    <col min="8987" max="8987" width="14.42578125" style="400" customWidth="1"/>
    <col min="8988" max="9218" width="9.140625" style="400"/>
    <col min="9219" max="9219" width="18.85546875" style="400" customWidth="1"/>
    <col min="9220" max="9220" width="8" style="400" customWidth="1"/>
    <col min="9221" max="9240" width="11" style="400" customWidth="1"/>
    <col min="9241" max="9241" width="11.42578125" style="400" customWidth="1"/>
    <col min="9242" max="9242" width="11" style="400" customWidth="1"/>
    <col min="9243" max="9243" width="14.42578125" style="400" customWidth="1"/>
    <col min="9244" max="9474" width="9.140625" style="400"/>
    <col min="9475" max="9475" width="18.85546875" style="400" customWidth="1"/>
    <col min="9476" max="9476" width="8" style="400" customWidth="1"/>
    <col min="9477" max="9496" width="11" style="400" customWidth="1"/>
    <col min="9497" max="9497" width="11.42578125" style="400" customWidth="1"/>
    <col min="9498" max="9498" width="11" style="400" customWidth="1"/>
    <col min="9499" max="9499" width="14.42578125" style="400" customWidth="1"/>
    <col min="9500" max="9730" width="9.140625" style="400"/>
    <col min="9731" max="9731" width="18.85546875" style="400" customWidth="1"/>
    <col min="9732" max="9732" width="8" style="400" customWidth="1"/>
    <col min="9733" max="9752" width="11" style="400" customWidth="1"/>
    <col min="9753" max="9753" width="11.42578125" style="400" customWidth="1"/>
    <col min="9754" max="9754" width="11" style="400" customWidth="1"/>
    <col min="9755" max="9755" width="14.42578125" style="400" customWidth="1"/>
    <col min="9756" max="9986" width="9.140625" style="400"/>
    <col min="9987" max="9987" width="18.85546875" style="400" customWidth="1"/>
    <col min="9988" max="9988" width="8" style="400" customWidth="1"/>
    <col min="9989" max="10008" width="11" style="400" customWidth="1"/>
    <col min="10009" max="10009" width="11.42578125" style="400" customWidth="1"/>
    <col min="10010" max="10010" width="11" style="400" customWidth="1"/>
    <col min="10011" max="10011" width="14.42578125" style="400" customWidth="1"/>
    <col min="10012" max="10242" width="9.140625" style="400"/>
    <col min="10243" max="10243" width="18.85546875" style="400" customWidth="1"/>
    <col min="10244" max="10244" width="8" style="400" customWidth="1"/>
    <col min="10245" max="10264" width="11" style="400" customWidth="1"/>
    <col min="10265" max="10265" width="11.42578125" style="400" customWidth="1"/>
    <col min="10266" max="10266" width="11" style="400" customWidth="1"/>
    <col min="10267" max="10267" width="14.42578125" style="400" customWidth="1"/>
    <col min="10268" max="10498" width="9.140625" style="400"/>
    <col min="10499" max="10499" width="18.85546875" style="400" customWidth="1"/>
    <col min="10500" max="10500" width="8" style="400" customWidth="1"/>
    <col min="10501" max="10520" width="11" style="400" customWidth="1"/>
    <col min="10521" max="10521" width="11.42578125" style="400" customWidth="1"/>
    <col min="10522" max="10522" width="11" style="400" customWidth="1"/>
    <col min="10523" max="10523" width="14.42578125" style="400" customWidth="1"/>
    <col min="10524" max="10754" width="9.140625" style="400"/>
    <col min="10755" max="10755" width="18.85546875" style="400" customWidth="1"/>
    <col min="10756" max="10756" width="8" style="400" customWidth="1"/>
    <col min="10757" max="10776" width="11" style="400" customWidth="1"/>
    <col min="10777" max="10777" width="11.42578125" style="400" customWidth="1"/>
    <col min="10778" max="10778" width="11" style="400" customWidth="1"/>
    <col min="10779" max="10779" width="14.42578125" style="400" customWidth="1"/>
    <col min="10780" max="11010" width="9.140625" style="400"/>
    <col min="11011" max="11011" width="18.85546875" style="400" customWidth="1"/>
    <col min="11012" max="11012" width="8" style="400" customWidth="1"/>
    <col min="11013" max="11032" width="11" style="400" customWidth="1"/>
    <col min="11033" max="11033" width="11.42578125" style="400" customWidth="1"/>
    <col min="11034" max="11034" width="11" style="400" customWidth="1"/>
    <col min="11035" max="11035" width="14.42578125" style="400" customWidth="1"/>
    <col min="11036" max="11266" width="9.140625" style="400"/>
    <col min="11267" max="11267" width="18.85546875" style="400" customWidth="1"/>
    <col min="11268" max="11268" width="8" style="400" customWidth="1"/>
    <col min="11269" max="11288" width="11" style="400" customWidth="1"/>
    <col min="11289" max="11289" width="11.42578125" style="400" customWidth="1"/>
    <col min="11290" max="11290" width="11" style="400" customWidth="1"/>
    <col min="11291" max="11291" width="14.42578125" style="400" customWidth="1"/>
    <col min="11292" max="11522" width="9.140625" style="400"/>
    <col min="11523" max="11523" width="18.85546875" style="400" customWidth="1"/>
    <col min="11524" max="11524" width="8" style="400" customWidth="1"/>
    <col min="11525" max="11544" width="11" style="400" customWidth="1"/>
    <col min="11545" max="11545" width="11.42578125" style="400" customWidth="1"/>
    <col min="11546" max="11546" width="11" style="400" customWidth="1"/>
    <col min="11547" max="11547" width="14.42578125" style="400" customWidth="1"/>
    <col min="11548" max="11778" width="9.140625" style="400"/>
    <col min="11779" max="11779" width="18.85546875" style="400" customWidth="1"/>
    <col min="11780" max="11780" width="8" style="400" customWidth="1"/>
    <col min="11781" max="11800" width="11" style="400" customWidth="1"/>
    <col min="11801" max="11801" width="11.42578125" style="400" customWidth="1"/>
    <col min="11802" max="11802" width="11" style="400" customWidth="1"/>
    <col min="11803" max="11803" width="14.42578125" style="400" customWidth="1"/>
    <col min="11804" max="12034" width="9.140625" style="400"/>
    <col min="12035" max="12035" width="18.85546875" style="400" customWidth="1"/>
    <col min="12036" max="12036" width="8" style="400" customWidth="1"/>
    <col min="12037" max="12056" width="11" style="400" customWidth="1"/>
    <col min="12057" max="12057" width="11.42578125" style="400" customWidth="1"/>
    <col min="12058" max="12058" width="11" style="400" customWidth="1"/>
    <col min="12059" max="12059" width="14.42578125" style="400" customWidth="1"/>
    <col min="12060" max="12290" width="9.140625" style="400"/>
    <col min="12291" max="12291" width="18.85546875" style="400" customWidth="1"/>
    <col min="12292" max="12292" width="8" style="400" customWidth="1"/>
    <col min="12293" max="12312" width="11" style="400" customWidth="1"/>
    <col min="12313" max="12313" width="11.42578125" style="400" customWidth="1"/>
    <col min="12314" max="12314" width="11" style="400" customWidth="1"/>
    <col min="12315" max="12315" width="14.42578125" style="400" customWidth="1"/>
    <col min="12316" max="12546" width="9.140625" style="400"/>
    <col min="12547" max="12547" width="18.85546875" style="400" customWidth="1"/>
    <col min="12548" max="12548" width="8" style="400" customWidth="1"/>
    <col min="12549" max="12568" width="11" style="400" customWidth="1"/>
    <col min="12569" max="12569" width="11.42578125" style="400" customWidth="1"/>
    <col min="12570" max="12570" width="11" style="400" customWidth="1"/>
    <col min="12571" max="12571" width="14.42578125" style="400" customWidth="1"/>
    <col min="12572" max="12802" width="9.140625" style="400"/>
    <col min="12803" max="12803" width="18.85546875" style="400" customWidth="1"/>
    <col min="12804" max="12804" width="8" style="400" customWidth="1"/>
    <col min="12805" max="12824" width="11" style="400" customWidth="1"/>
    <col min="12825" max="12825" width="11.42578125" style="400" customWidth="1"/>
    <col min="12826" max="12826" width="11" style="400" customWidth="1"/>
    <col min="12827" max="12827" width="14.42578125" style="400" customWidth="1"/>
    <col min="12828" max="13058" width="9.140625" style="400"/>
    <col min="13059" max="13059" width="18.85546875" style="400" customWidth="1"/>
    <col min="13060" max="13060" width="8" style="400" customWidth="1"/>
    <col min="13061" max="13080" width="11" style="400" customWidth="1"/>
    <col min="13081" max="13081" width="11.42578125" style="400" customWidth="1"/>
    <col min="13082" max="13082" width="11" style="400" customWidth="1"/>
    <col min="13083" max="13083" width="14.42578125" style="400" customWidth="1"/>
    <col min="13084" max="13314" width="9.140625" style="400"/>
    <col min="13315" max="13315" width="18.85546875" style="400" customWidth="1"/>
    <col min="13316" max="13316" width="8" style="400" customWidth="1"/>
    <col min="13317" max="13336" width="11" style="400" customWidth="1"/>
    <col min="13337" max="13337" width="11.42578125" style="400" customWidth="1"/>
    <col min="13338" max="13338" width="11" style="400" customWidth="1"/>
    <col min="13339" max="13339" width="14.42578125" style="400" customWidth="1"/>
    <col min="13340" max="13570" width="9.140625" style="400"/>
    <col min="13571" max="13571" width="18.85546875" style="400" customWidth="1"/>
    <col min="13572" max="13572" width="8" style="400" customWidth="1"/>
    <col min="13573" max="13592" width="11" style="400" customWidth="1"/>
    <col min="13593" max="13593" width="11.42578125" style="400" customWidth="1"/>
    <col min="13594" max="13594" width="11" style="400" customWidth="1"/>
    <col min="13595" max="13595" width="14.42578125" style="400" customWidth="1"/>
    <col min="13596" max="13826" width="9.140625" style="400"/>
    <col min="13827" max="13827" width="18.85546875" style="400" customWidth="1"/>
    <col min="13828" max="13828" width="8" style="400" customWidth="1"/>
    <col min="13829" max="13848" width="11" style="400" customWidth="1"/>
    <col min="13849" max="13849" width="11.42578125" style="400" customWidth="1"/>
    <col min="13850" max="13850" width="11" style="400" customWidth="1"/>
    <col min="13851" max="13851" width="14.42578125" style="400" customWidth="1"/>
    <col min="13852" max="14082" width="9.140625" style="400"/>
    <col min="14083" max="14083" width="18.85546875" style="400" customWidth="1"/>
    <col min="14084" max="14084" width="8" style="400" customWidth="1"/>
    <col min="14085" max="14104" width="11" style="400" customWidth="1"/>
    <col min="14105" max="14105" width="11.42578125" style="400" customWidth="1"/>
    <col min="14106" max="14106" width="11" style="400" customWidth="1"/>
    <col min="14107" max="14107" width="14.42578125" style="400" customWidth="1"/>
    <col min="14108" max="14338" width="9.140625" style="400"/>
    <col min="14339" max="14339" width="18.85546875" style="400" customWidth="1"/>
    <col min="14340" max="14340" width="8" style="400" customWidth="1"/>
    <col min="14341" max="14360" width="11" style="400" customWidth="1"/>
    <col min="14361" max="14361" width="11.42578125" style="400" customWidth="1"/>
    <col min="14362" max="14362" width="11" style="400" customWidth="1"/>
    <col min="14363" max="14363" width="14.42578125" style="400" customWidth="1"/>
    <col min="14364" max="14594" width="9.140625" style="400"/>
    <col min="14595" max="14595" width="18.85546875" style="400" customWidth="1"/>
    <col min="14596" max="14596" width="8" style="400" customWidth="1"/>
    <col min="14597" max="14616" width="11" style="400" customWidth="1"/>
    <col min="14617" max="14617" width="11.42578125" style="400" customWidth="1"/>
    <col min="14618" max="14618" width="11" style="400" customWidth="1"/>
    <col min="14619" max="14619" width="14.42578125" style="400" customWidth="1"/>
    <col min="14620" max="14850" width="9.140625" style="400"/>
    <col min="14851" max="14851" width="18.85546875" style="400" customWidth="1"/>
    <col min="14852" max="14852" width="8" style="400" customWidth="1"/>
    <col min="14853" max="14872" width="11" style="400" customWidth="1"/>
    <col min="14873" max="14873" width="11.42578125" style="400" customWidth="1"/>
    <col min="14874" max="14874" width="11" style="400" customWidth="1"/>
    <col min="14875" max="14875" width="14.42578125" style="400" customWidth="1"/>
    <col min="14876" max="15106" width="9.140625" style="400"/>
    <col min="15107" max="15107" width="18.85546875" style="400" customWidth="1"/>
    <col min="15108" max="15108" width="8" style="400" customWidth="1"/>
    <col min="15109" max="15128" width="11" style="400" customWidth="1"/>
    <col min="15129" max="15129" width="11.42578125" style="400" customWidth="1"/>
    <col min="15130" max="15130" width="11" style="400" customWidth="1"/>
    <col min="15131" max="15131" width="14.42578125" style="400" customWidth="1"/>
    <col min="15132" max="15362" width="9.140625" style="400"/>
    <col min="15363" max="15363" width="18.85546875" style="400" customWidth="1"/>
    <col min="15364" max="15364" width="8" style="400" customWidth="1"/>
    <col min="15365" max="15384" width="11" style="400" customWidth="1"/>
    <col min="15385" max="15385" width="11.42578125" style="400" customWidth="1"/>
    <col min="15386" max="15386" width="11" style="400" customWidth="1"/>
    <col min="15387" max="15387" width="14.42578125" style="400" customWidth="1"/>
    <col min="15388" max="15618" width="9.140625" style="400"/>
    <col min="15619" max="15619" width="18.85546875" style="400" customWidth="1"/>
    <col min="15620" max="15620" width="8" style="400" customWidth="1"/>
    <col min="15621" max="15640" width="11" style="400" customWidth="1"/>
    <col min="15641" max="15641" width="11.42578125" style="400" customWidth="1"/>
    <col min="15642" max="15642" width="11" style="400" customWidth="1"/>
    <col min="15643" max="15643" width="14.42578125" style="400" customWidth="1"/>
    <col min="15644" max="15874" width="9.140625" style="400"/>
    <col min="15875" max="15875" width="18.85546875" style="400" customWidth="1"/>
    <col min="15876" max="15876" width="8" style="400" customWidth="1"/>
    <col min="15877" max="15896" width="11" style="400" customWidth="1"/>
    <col min="15897" max="15897" width="11.42578125" style="400" customWidth="1"/>
    <col min="15898" max="15898" width="11" style="400" customWidth="1"/>
    <col min="15899" max="15899" width="14.42578125" style="400" customWidth="1"/>
    <col min="15900" max="16130" width="9.140625" style="400"/>
    <col min="16131" max="16131" width="18.85546875" style="400" customWidth="1"/>
    <col min="16132" max="16132" width="8" style="400" customWidth="1"/>
    <col min="16133" max="16152" width="11" style="400" customWidth="1"/>
    <col min="16153" max="16153" width="11.42578125" style="400" customWidth="1"/>
    <col min="16154" max="16154" width="11" style="400" customWidth="1"/>
    <col min="16155" max="16155" width="14.42578125" style="400" customWidth="1"/>
    <col min="16156" max="16384" width="9.140625" style="400"/>
  </cols>
  <sheetData>
    <row r="1" spans="2:28" s="430" customFormat="1" ht="18" customHeight="1" x14ac:dyDescent="0.15">
      <c r="D1" s="431"/>
      <c r="E1" s="431"/>
      <c r="F1" s="431"/>
      <c r="G1" s="431"/>
    </row>
    <row r="2" spans="2:28" s="430" customFormat="1" ht="18" customHeight="1" x14ac:dyDescent="0.15">
      <c r="D2" s="431"/>
      <c r="E2" s="431"/>
      <c r="F2" s="431"/>
      <c r="G2" s="431"/>
      <c r="Y2" s="502" t="s">
        <v>715</v>
      </c>
      <c r="Z2" s="432"/>
      <c r="AB2" s="432"/>
    </row>
    <row r="3" spans="2:28" s="412" customFormat="1" ht="21" customHeight="1" x14ac:dyDescent="0.15">
      <c r="B3" s="1085" t="s">
        <v>716</v>
      </c>
      <c r="C3" s="1085"/>
      <c r="D3" s="1085"/>
      <c r="E3" s="1085"/>
      <c r="F3" s="1085"/>
      <c r="G3" s="1085"/>
      <c r="H3" s="1085"/>
      <c r="I3" s="1085"/>
      <c r="J3" s="1085"/>
      <c r="K3" s="1085"/>
      <c r="L3" s="1085"/>
      <c r="M3" s="1085"/>
      <c r="N3" s="1085"/>
      <c r="O3" s="1085"/>
      <c r="P3" s="1085"/>
      <c r="Q3" s="1085"/>
      <c r="R3" s="1085"/>
      <c r="S3" s="1085"/>
      <c r="T3" s="1085"/>
      <c r="U3" s="1085"/>
      <c r="V3" s="1085"/>
      <c r="W3" s="1085"/>
      <c r="X3" s="1085"/>
      <c r="Y3" s="1085"/>
    </row>
    <row r="4" spans="2:28" s="412" customFormat="1" ht="17.25" customHeight="1" x14ac:dyDescent="0.15">
      <c r="B4" s="401"/>
      <c r="C4" s="401"/>
      <c r="D4" s="426"/>
      <c r="E4" s="433"/>
      <c r="F4" s="433"/>
      <c r="G4" s="433"/>
      <c r="W4" s="1086" t="s">
        <v>614</v>
      </c>
      <c r="X4" s="1086"/>
      <c r="Y4" s="1086"/>
    </row>
    <row r="5" spans="2:28" ht="15.95" customHeight="1" x14ac:dyDescent="0.15">
      <c r="B5" s="1087" t="s">
        <v>624</v>
      </c>
      <c r="C5" s="1116"/>
      <c r="D5" s="1088"/>
      <c r="E5" s="1094" t="s">
        <v>667</v>
      </c>
      <c r="F5" s="1094"/>
      <c r="G5" s="1094"/>
      <c r="H5" s="1094"/>
      <c r="I5" s="1094"/>
      <c r="J5" s="1094"/>
      <c r="K5" s="1094"/>
      <c r="L5" s="1094"/>
      <c r="M5" s="1094"/>
      <c r="N5" s="1094"/>
      <c r="O5" s="1094"/>
      <c r="P5" s="1094"/>
      <c r="Q5" s="1094"/>
      <c r="R5" s="1094"/>
      <c r="S5" s="1094"/>
      <c r="T5" s="1094"/>
      <c r="U5" s="1094"/>
      <c r="V5" s="1094"/>
      <c r="W5" s="1094"/>
      <c r="X5" s="1094"/>
      <c r="Y5" s="1095" t="s">
        <v>605</v>
      </c>
    </row>
    <row r="6" spans="2:28" ht="15" customHeight="1" x14ac:dyDescent="0.15">
      <c r="B6" s="1089"/>
      <c r="C6" s="1240"/>
      <c r="D6" s="1090"/>
      <c r="E6" s="621"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096"/>
    </row>
    <row r="7" spans="2:28" ht="15" customHeight="1" x14ac:dyDescent="0.15">
      <c r="B7" s="1091"/>
      <c r="C7" s="1241"/>
      <c r="D7" s="1092"/>
      <c r="E7" s="622" t="s">
        <v>186</v>
      </c>
      <c r="F7" s="516" t="s">
        <v>208</v>
      </c>
      <c r="G7" s="516" t="s">
        <v>209</v>
      </c>
      <c r="H7" s="516" t="s">
        <v>210</v>
      </c>
      <c r="I7" s="516" t="s">
        <v>211</v>
      </c>
      <c r="J7" s="516" t="s">
        <v>212</v>
      </c>
      <c r="K7" s="516" t="s">
        <v>213</v>
      </c>
      <c r="L7" s="516" t="s">
        <v>214</v>
      </c>
      <c r="M7" s="516" t="s">
        <v>215</v>
      </c>
      <c r="N7" s="516" t="s">
        <v>216</v>
      </c>
      <c r="O7" s="516" t="s">
        <v>217</v>
      </c>
      <c r="P7" s="516" t="s">
        <v>218</v>
      </c>
      <c r="Q7" s="516" t="s">
        <v>219</v>
      </c>
      <c r="R7" s="516" t="s">
        <v>220</v>
      </c>
      <c r="S7" s="516" t="s">
        <v>221</v>
      </c>
      <c r="T7" s="516" t="s">
        <v>222</v>
      </c>
      <c r="U7" s="516" t="s">
        <v>223</v>
      </c>
      <c r="V7" s="516" t="s">
        <v>224</v>
      </c>
      <c r="W7" s="516" t="s">
        <v>225</v>
      </c>
      <c r="X7" s="517" t="s">
        <v>226</v>
      </c>
      <c r="Y7" s="1097"/>
    </row>
    <row r="8" spans="2:28" ht="15" customHeight="1" x14ac:dyDescent="0.15">
      <c r="B8" s="1237" t="s">
        <v>54</v>
      </c>
      <c r="C8" s="1083"/>
      <c r="D8" s="424" t="s">
        <v>720</v>
      </c>
      <c r="E8" s="737"/>
      <c r="F8" s="737"/>
      <c r="G8" s="737"/>
      <c r="H8" s="737"/>
      <c r="I8" s="737"/>
      <c r="J8" s="737"/>
      <c r="K8" s="737"/>
      <c r="L8" s="737"/>
      <c r="M8" s="737"/>
      <c r="N8" s="737"/>
      <c r="O8" s="737"/>
      <c r="P8" s="737"/>
      <c r="Q8" s="737"/>
      <c r="R8" s="737"/>
      <c r="S8" s="737"/>
      <c r="T8" s="737"/>
      <c r="U8" s="737"/>
      <c r="V8" s="737"/>
      <c r="W8" s="737"/>
      <c r="X8" s="737"/>
      <c r="Y8" s="738"/>
    </row>
    <row r="9" spans="2:28" ht="15" customHeight="1" x14ac:dyDescent="0.15">
      <c r="B9" s="1238"/>
      <c r="C9" s="1141"/>
      <c r="D9" s="427" t="s">
        <v>719</v>
      </c>
      <c r="E9" s="739"/>
      <c r="F9" s="739"/>
      <c r="G9" s="739"/>
      <c r="H9" s="739"/>
      <c r="I9" s="739"/>
      <c r="J9" s="739"/>
      <c r="K9" s="739"/>
      <c r="L9" s="739"/>
      <c r="M9" s="739"/>
      <c r="N9" s="739"/>
      <c r="O9" s="739"/>
      <c r="P9" s="739"/>
      <c r="Q9" s="739"/>
      <c r="R9" s="739"/>
      <c r="S9" s="739"/>
      <c r="T9" s="739"/>
      <c r="U9" s="739"/>
      <c r="V9" s="739"/>
      <c r="W9" s="739"/>
      <c r="X9" s="739"/>
      <c r="Y9" s="740"/>
    </row>
    <row r="10" spans="2:28" ht="15" customHeight="1" x14ac:dyDescent="0.15">
      <c r="B10" s="1238"/>
      <c r="C10" s="1084"/>
      <c r="D10" s="402" t="s">
        <v>627</v>
      </c>
      <c r="E10" s="693"/>
      <c r="F10" s="693"/>
      <c r="G10" s="693"/>
      <c r="H10" s="693"/>
      <c r="I10" s="693"/>
      <c r="J10" s="693"/>
      <c r="K10" s="693"/>
      <c r="L10" s="693"/>
      <c r="M10" s="693"/>
      <c r="N10" s="693"/>
      <c r="O10" s="693"/>
      <c r="P10" s="693"/>
      <c r="Q10" s="693"/>
      <c r="R10" s="693"/>
      <c r="S10" s="693"/>
      <c r="T10" s="693"/>
      <c r="U10" s="693"/>
      <c r="V10" s="693"/>
      <c r="W10" s="693"/>
      <c r="X10" s="693"/>
      <c r="Y10" s="694"/>
    </row>
    <row r="11" spans="2:28" ht="15" customHeight="1" x14ac:dyDescent="0.15">
      <c r="B11" s="1238"/>
      <c r="C11" s="1083"/>
      <c r="D11" s="424" t="s">
        <v>720</v>
      </c>
      <c r="E11" s="725"/>
      <c r="F11" s="725"/>
      <c r="G11" s="725"/>
      <c r="H11" s="725"/>
      <c r="I11" s="725"/>
      <c r="J11" s="725"/>
      <c r="K11" s="725"/>
      <c r="L11" s="725"/>
      <c r="M11" s="725"/>
      <c r="N11" s="725"/>
      <c r="O11" s="725"/>
      <c r="P11" s="725"/>
      <c r="Q11" s="725"/>
      <c r="R11" s="725"/>
      <c r="S11" s="725"/>
      <c r="T11" s="725"/>
      <c r="U11" s="725"/>
      <c r="V11" s="725"/>
      <c r="W11" s="725"/>
      <c r="X11" s="725"/>
      <c r="Y11" s="726"/>
    </row>
    <row r="12" spans="2:28" ht="15" customHeight="1" x14ac:dyDescent="0.15">
      <c r="B12" s="1238"/>
      <c r="C12" s="1141"/>
      <c r="D12" s="427" t="s">
        <v>719</v>
      </c>
      <c r="E12" s="739"/>
      <c r="F12" s="739"/>
      <c r="G12" s="739"/>
      <c r="H12" s="739"/>
      <c r="I12" s="739"/>
      <c r="J12" s="739"/>
      <c r="K12" s="739"/>
      <c r="L12" s="739"/>
      <c r="M12" s="739"/>
      <c r="N12" s="739"/>
      <c r="O12" s="739"/>
      <c r="P12" s="739"/>
      <c r="Q12" s="739"/>
      <c r="R12" s="739"/>
      <c r="S12" s="739"/>
      <c r="T12" s="739"/>
      <c r="U12" s="739"/>
      <c r="V12" s="739"/>
      <c r="W12" s="739"/>
      <c r="X12" s="739"/>
      <c r="Y12" s="740"/>
    </row>
    <row r="13" spans="2:28" ht="15" customHeight="1" x14ac:dyDescent="0.15">
      <c r="B13" s="1238"/>
      <c r="C13" s="1084"/>
      <c r="D13" s="402" t="s">
        <v>627</v>
      </c>
      <c r="E13" s="693"/>
      <c r="F13" s="693"/>
      <c r="G13" s="693"/>
      <c r="H13" s="693"/>
      <c r="I13" s="693"/>
      <c r="J13" s="693"/>
      <c r="K13" s="693"/>
      <c r="L13" s="693"/>
      <c r="M13" s="693"/>
      <c r="N13" s="693"/>
      <c r="O13" s="693"/>
      <c r="P13" s="693"/>
      <c r="Q13" s="693"/>
      <c r="R13" s="693"/>
      <c r="S13" s="693"/>
      <c r="T13" s="693"/>
      <c r="U13" s="693"/>
      <c r="V13" s="693"/>
      <c r="W13" s="693"/>
      <c r="X13" s="693"/>
      <c r="Y13" s="694"/>
    </row>
    <row r="14" spans="2:28" ht="15" customHeight="1" x14ac:dyDescent="0.15">
      <c r="B14" s="1238"/>
      <c r="C14" s="1083"/>
      <c r="D14" s="424" t="s">
        <v>720</v>
      </c>
      <c r="E14" s="725"/>
      <c r="F14" s="725"/>
      <c r="G14" s="725"/>
      <c r="H14" s="725"/>
      <c r="I14" s="725"/>
      <c r="J14" s="725"/>
      <c r="K14" s="725"/>
      <c r="L14" s="725"/>
      <c r="M14" s="725"/>
      <c r="N14" s="725"/>
      <c r="O14" s="725"/>
      <c r="P14" s="725"/>
      <c r="Q14" s="725"/>
      <c r="R14" s="725"/>
      <c r="S14" s="725"/>
      <c r="T14" s="725"/>
      <c r="U14" s="725"/>
      <c r="V14" s="725"/>
      <c r="W14" s="725"/>
      <c r="X14" s="725"/>
      <c r="Y14" s="726"/>
    </row>
    <row r="15" spans="2:28" ht="15" customHeight="1" x14ac:dyDescent="0.15">
      <c r="B15" s="1238"/>
      <c r="C15" s="1141"/>
      <c r="D15" s="427" t="s">
        <v>719</v>
      </c>
      <c r="E15" s="739"/>
      <c r="F15" s="739"/>
      <c r="G15" s="739"/>
      <c r="H15" s="739"/>
      <c r="I15" s="739"/>
      <c r="J15" s="739"/>
      <c r="K15" s="739"/>
      <c r="L15" s="739"/>
      <c r="M15" s="739"/>
      <c r="N15" s="739"/>
      <c r="O15" s="739"/>
      <c r="P15" s="739"/>
      <c r="Q15" s="739"/>
      <c r="R15" s="739"/>
      <c r="S15" s="739"/>
      <c r="T15" s="739"/>
      <c r="U15" s="739"/>
      <c r="V15" s="739"/>
      <c r="W15" s="739"/>
      <c r="X15" s="739"/>
      <c r="Y15" s="740"/>
    </row>
    <row r="16" spans="2:28" ht="15" customHeight="1" x14ac:dyDescent="0.15">
      <c r="B16" s="1238"/>
      <c r="C16" s="1084"/>
      <c r="D16" s="402" t="s">
        <v>627</v>
      </c>
      <c r="E16" s="693"/>
      <c r="F16" s="693"/>
      <c r="G16" s="693"/>
      <c r="H16" s="693"/>
      <c r="I16" s="693"/>
      <c r="J16" s="693"/>
      <c r="K16" s="693"/>
      <c r="L16" s="693"/>
      <c r="M16" s="693"/>
      <c r="N16" s="693"/>
      <c r="O16" s="693"/>
      <c r="P16" s="693"/>
      <c r="Q16" s="693"/>
      <c r="R16" s="693"/>
      <c r="S16" s="693"/>
      <c r="T16" s="693"/>
      <c r="U16" s="693"/>
      <c r="V16" s="693"/>
      <c r="W16" s="693"/>
      <c r="X16" s="693"/>
      <c r="Y16" s="694"/>
    </row>
    <row r="17" spans="2:25" ht="15" customHeight="1" x14ac:dyDescent="0.15">
      <c r="B17" s="1238"/>
      <c r="C17" s="1083"/>
      <c r="D17" s="424" t="s">
        <v>720</v>
      </c>
      <c r="E17" s="725"/>
      <c r="F17" s="725"/>
      <c r="G17" s="725"/>
      <c r="H17" s="725"/>
      <c r="I17" s="725"/>
      <c r="J17" s="725"/>
      <c r="K17" s="725"/>
      <c r="L17" s="725"/>
      <c r="M17" s="725"/>
      <c r="N17" s="725"/>
      <c r="O17" s="725"/>
      <c r="P17" s="725"/>
      <c r="Q17" s="725"/>
      <c r="R17" s="725"/>
      <c r="S17" s="725"/>
      <c r="T17" s="725"/>
      <c r="U17" s="725"/>
      <c r="V17" s="725"/>
      <c r="W17" s="725"/>
      <c r="X17" s="725"/>
      <c r="Y17" s="726"/>
    </row>
    <row r="18" spans="2:25" ht="15" customHeight="1" x14ac:dyDescent="0.15">
      <c r="B18" s="1238"/>
      <c r="C18" s="1141"/>
      <c r="D18" s="427" t="s">
        <v>719</v>
      </c>
      <c r="E18" s="739"/>
      <c r="F18" s="739"/>
      <c r="G18" s="739"/>
      <c r="H18" s="739"/>
      <c r="I18" s="739"/>
      <c r="J18" s="739"/>
      <c r="K18" s="739"/>
      <c r="L18" s="739"/>
      <c r="M18" s="739"/>
      <c r="N18" s="739"/>
      <c r="O18" s="739"/>
      <c r="P18" s="739"/>
      <c r="Q18" s="739"/>
      <c r="R18" s="739"/>
      <c r="S18" s="739"/>
      <c r="T18" s="739"/>
      <c r="U18" s="739"/>
      <c r="V18" s="739"/>
      <c r="W18" s="739"/>
      <c r="X18" s="739"/>
      <c r="Y18" s="740"/>
    </row>
    <row r="19" spans="2:25" ht="15" customHeight="1" x14ac:dyDescent="0.15">
      <c r="B19" s="1238"/>
      <c r="C19" s="1084"/>
      <c r="D19" s="402" t="s">
        <v>627</v>
      </c>
      <c r="E19" s="693"/>
      <c r="F19" s="693"/>
      <c r="G19" s="693"/>
      <c r="H19" s="693"/>
      <c r="I19" s="693"/>
      <c r="J19" s="693"/>
      <c r="K19" s="693"/>
      <c r="L19" s="693"/>
      <c r="M19" s="693"/>
      <c r="N19" s="693"/>
      <c r="O19" s="693"/>
      <c r="P19" s="693"/>
      <c r="Q19" s="693"/>
      <c r="R19" s="693"/>
      <c r="S19" s="693"/>
      <c r="T19" s="693"/>
      <c r="U19" s="693"/>
      <c r="V19" s="693"/>
      <c r="W19" s="693"/>
      <c r="X19" s="693"/>
      <c r="Y19" s="694"/>
    </row>
    <row r="20" spans="2:25" ht="15" customHeight="1" x14ac:dyDescent="0.15">
      <c r="B20" s="1238"/>
      <c r="C20" s="1083"/>
      <c r="D20" s="424" t="s">
        <v>720</v>
      </c>
      <c r="E20" s="725"/>
      <c r="F20" s="725"/>
      <c r="G20" s="725"/>
      <c r="H20" s="725"/>
      <c r="I20" s="725"/>
      <c r="J20" s="725"/>
      <c r="K20" s="725"/>
      <c r="L20" s="725"/>
      <c r="M20" s="725"/>
      <c r="N20" s="725"/>
      <c r="O20" s="725"/>
      <c r="P20" s="725"/>
      <c r="Q20" s="725"/>
      <c r="R20" s="725"/>
      <c r="S20" s="725"/>
      <c r="T20" s="725"/>
      <c r="U20" s="725"/>
      <c r="V20" s="725"/>
      <c r="W20" s="725"/>
      <c r="X20" s="725"/>
      <c r="Y20" s="726"/>
    </row>
    <row r="21" spans="2:25" ht="15" customHeight="1" x14ac:dyDescent="0.15">
      <c r="B21" s="1238"/>
      <c r="C21" s="1141"/>
      <c r="D21" s="427" t="s">
        <v>719</v>
      </c>
      <c r="E21" s="739"/>
      <c r="F21" s="739"/>
      <c r="G21" s="739"/>
      <c r="H21" s="739"/>
      <c r="I21" s="739"/>
      <c r="J21" s="739"/>
      <c r="K21" s="739"/>
      <c r="L21" s="739"/>
      <c r="M21" s="739"/>
      <c r="N21" s="739"/>
      <c r="O21" s="739"/>
      <c r="P21" s="739"/>
      <c r="Q21" s="739"/>
      <c r="R21" s="739"/>
      <c r="S21" s="739"/>
      <c r="T21" s="739"/>
      <c r="U21" s="739"/>
      <c r="V21" s="739"/>
      <c r="W21" s="739"/>
      <c r="X21" s="739"/>
      <c r="Y21" s="740"/>
    </row>
    <row r="22" spans="2:25" ht="15" customHeight="1" x14ac:dyDescent="0.15">
      <c r="B22" s="1238"/>
      <c r="C22" s="1084"/>
      <c r="D22" s="402" t="s">
        <v>627</v>
      </c>
      <c r="E22" s="693"/>
      <c r="F22" s="693"/>
      <c r="G22" s="693"/>
      <c r="H22" s="693"/>
      <c r="I22" s="693"/>
      <c r="J22" s="693"/>
      <c r="K22" s="693"/>
      <c r="L22" s="693"/>
      <c r="M22" s="693"/>
      <c r="N22" s="693"/>
      <c r="O22" s="693"/>
      <c r="P22" s="693"/>
      <c r="Q22" s="693"/>
      <c r="R22" s="693"/>
      <c r="S22" s="693"/>
      <c r="T22" s="693"/>
      <c r="U22" s="693"/>
      <c r="V22" s="693"/>
      <c r="W22" s="693"/>
      <c r="X22" s="693"/>
      <c r="Y22" s="694"/>
    </row>
    <row r="23" spans="2:25" ht="15" customHeight="1" x14ac:dyDescent="0.15">
      <c r="B23" s="1239"/>
      <c r="C23" s="1235" t="s">
        <v>717</v>
      </c>
      <c r="D23" s="1236"/>
      <c r="E23" s="693"/>
      <c r="F23" s="693"/>
      <c r="G23" s="693"/>
      <c r="H23" s="693"/>
      <c r="I23" s="693"/>
      <c r="J23" s="693"/>
      <c r="K23" s="693"/>
      <c r="L23" s="693"/>
      <c r="M23" s="693"/>
      <c r="N23" s="693"/>
      <c r="O23" s="693"/>
      <c r="P23" s="693"/>
      <c r="Q23" s="693"/>
      <c r="R23" s="693"/>
      <c r="S23" s="693"/>
      <c r="T23" s="693"/>
      <c r="U23" s="693"/>
      <c r="V23" s="693"/>
      <c r="W23" s="693"/>
      <c r="X23" s="693"/>
      <c r="Y23" s="694"/>
    </row>
    <row r="24" spans="2:25" ht="15" customHeight="1" x14ac:dyDescent="0.15">
      <c r="B24" s="1237" t="s">
        <v>718</v>
      </c>
      <c r="C24" s="1083"/>
      <c r="D24" s="424" t="s">
        <v>720</v>
      </c>
      <c r="E24" s="725"/>
      <c r="F24" s="725"/>
      <c r="G24" s="725"/>
      <c r="H24" s="725"/>
      <c r="I24" s="725"/>
      <c r="J24" s="725"/>
      <c r="K24" s="725"/>
      <c r="L24" s="725"/>
      <c r="M24" s="725"/>
      <c r="N24" s="725"/>
      <c r="O24" s="725"/>
      <c r="P24" s="725"/>
      <c r="Q24" s="725"/>
      <c r="R24" s="725"/>
      <c r="S24" s="725"/>
      <c r="T24" s="725"/>
      <c r="U24" s="725"/>
      <c r="V24" s="725"/>
      <c r="W24" s="725"/>
      <c r="X24" s="725"/>
      <c r="Y24" s="726"/>
    </row>
    <row r="25" spans="2:25" ht="15" customHeight="1" x14ac:dyDescent="0.15">
      <c r="B25" s="1238"/>
      <c r="C25" s="1141"/>
      <c r="D25" s="427" t="s">
        <v>719</v>
      </c>
      <c r="E25" s="739"/>
      <c r="F25" s="739"/>
      <c r="G25" s="739"/>
      <c r="H25" s="739"/>
      <c r="I25" s="739"/>
      <c r="J25" s="739"/>
      <c r="K25" s="739"/>
      <c r="L25" s="739"/>
      <c r="M25" s="739"/>
      <c r="N25" s="739"/>
      <c r="O25" s="739"/>
      <c r="P25" s="739"/>
      <c r="Q25" s="739"/>
      <c r="R25" s="739"/>
      <c r="S25" s="739"/>
      <c r="T25" s="739"/>
      <c r="U25" s="739"/>
      <c r="V25" s="739"/>
      <c r="W25" s="739"/>
      <c r="X25" s="739"/>
      <c r="Y25" s="740"/>
    </row>
    <row r="26" spans="2:25" ht="15" customHeight="1" x14ac:dyDescent="0.15">
      <c r="B26" s="1238"/>
      <c r="C26" s="1084"/>
      <c r="D26" s="402" t="s">
        <v>627</v>
      </c>
      <c r="E26" s="693"/>
      <c r="F26" s="693"/>
      <c r="G26" s="693"/>
      <c r="H26" s="693"/>
      <c r="I26" s="693"/>
      <c r="J26" s="693"/>
      <c r="K26" s="693"/>
      <c r="L26" s="693"/>
      <c r="M26" s="693"/>
      <c r="N26" s="693"/>
      <c r="O26" s="693"/>
      <c r="P26" s="693"/>
      <c r="Q26" s="693"/>
      <c r="R26" s="693"/>
      <c r="S26" s="693"/>
      <c r="T26" s="693"/>
      <c r="U26" s="693"/>
      <c r="V26" s="693"/>
      <c r="W26" s="693"/>
      <c r="X26" s="693"/>
      <c r="Y26" s="694"/>
    </row>
    <row r="27" spans="2:25" ht="15" customHeight="1" x14ac:dyDescent="0.15">
      <c r="B27" s="1238"/>
      <c r="C27" s="1083"/>
      <c r="D27" s="424" t="s">
        <v>720</v>
      </c>
      <c r="E27" s="725"/>
      <c r="F27" s="725"/>
      <c r="G27" s="725"/>
      <c r="H27" s="725"/>
      <c r="I27" s="725"/>
      <c r="J27" s="725"/>
      <c r="K27" s="725"/>
      <c r="L27" s="725"/>
      <c r="M27" s="725"/>
      <c r="N27" s="725"/>
      <c r="O27" s="725"/>
      <c r="P27" s="725"/>
      <c r="Q27" s="725"/>
      <c r="R27" s="725"/>
      <c r="S27" s="725"/>
      <c r="T27" s="725"/>
      <c r="U27" s="725"/>
      <c r="V27" s="725"/>
      <c r="W27" s="725"/>
      <c r="X27" s="725"/>
      <c r="Y27" s="726"/>
    </row>
    <row r="28" spans="2:25" ht="15" customHeight="1" x14ac:dyDescent="0.15">
      <c r="B28" s="1238"/>
      <c r="C28" s="1141"/>
      <c r="D28" s="427" t="s">
        <v>719</v>
      </c>
      <c r="E28" s="739"/>
      <c r="F28" s="739"/>
      <c r="G28" s="739"/>
      <c r="H28" s="739"/>
      <c r="I28" s="739"/>
      <c r="J28" s="739"/>
      <c r="K28" s="739"/>
      <c r="L28" s="739"/>
      <c r="M28" s="739"/>
      <c r="N28" s="739"/>
      <c r="O28" s="739"/>
      <c r="P28" s="739"/>
      <c r="Q28" s="739"/>
      <c r="R28" s="739"/>
      <c r="S28" s="739"/>
      <c r="T28" s="739"/>
      <c r="U28" s="739"/>
      <c r="V28" s="739"/>
      <c r="W28" s="739"/>
      <c r="X28" s="739"/>
      <c r="Y28" s="740"/>
    </row>
    <row r="29" spans="2:25" ht="15" customHeight="1" x14ac:dyDescent="0.15">
      <c r="B29" s="1238"/>
      <c r="C29" s="1084"/>
      <c r="D29" s="402" t="s">
        <v>627</v>
      </c>
      <c r="E29" s="693"/>
      <c r="F29" s="693"/>
      <c r="G29" s="693"/>
      <c r="H29" s="693"/>
      <c r="I29" s="693"/>
      <c r="J29" s="693"/>
      <c r="K29" s="693"/>
      <c r="L29" s="693"/>
      <c r="M29" s="693"/>
      <c r="N29" s="693"/>
      <c r="O29" s="693"/>
      <c r="P29" s="693"/>
      <c r="Q29" s="693"/>
      <c r="R29" s="693"/>
      <c r="S29" s="693"/>
      <c r="T29" s="693"/>
      <c r="U29" s="693"/>
      <c r="V29" s="693"/>
      <c r="W29" s="693"/>
      <c r="X29" s="693"/>
      <c r="Y29" s="694"/>
    </row>
    <row r="30" spans="2:25" ht="15" customHeight="1" x14ac:dyDescent="0.15">
      <c r="B30" s="1238"/>
      <c r="C30" s="1083"/>
      <c r="D30" s="424" t="s">
        <v>720</v>
      </c>
      <c r="E30" s="725"/>
      <c r="F30" s="725"/>
      <c r="G30" s="725"/>
      <c r="H30" s="725"/>
      <c r="I30" s="725"/>
      <c r="J30" s="725"/>
      <c r="K30" s="725"/>
      <c r="L30" s="725"/>
      <c r="M30" s="725"/>
      <c r="N30" s="725"/>
      <c r="O30" s="725"/>
      <c r="P30" s="725"/>
      <c r="Q30" s="725"/>
      <c r="R30" s="725"/>
      <c r="S30" s="725"/>
      <c r="T30" s="725"/>
      <c r="U30" s="725"/>
      <c r="V30" s="725"/>
      <c r="W30" s="725"/>
      <c r="X30" s="725"/>
      <c r="Y30" s="726"/>
    </row>
    <row r="31" spans="2:25" ht="15" customHeight="1" x14ac:dyDescent="0.15">
      <c r="B31" s="1238"/>
      <c r="C31" s="1141"/>
      <c r="D31" s="427" t="s">
        <v>719</v>
      </c>
      <c r="E31" s="739"/>
      <c r="F31" s="739"/>
      <c r="G31" s="739"/>
      <c r="H31" s="739"/>
      <c r="I31" s="739"/>
      <c r="J31" s="739"/>
      <c r="K31" s="739"/>
      <c r="L31" s="739"/>
      <c r="M31" s="739"/>
      <c r="N31" s="739"/>
      <c r="O31" s="739"/>
      <c r="P31" s="739"/>
      <c r="Q31" s="739"/>
      <c r="R31" s="739"/>
      <c r="S31" s="739"/>
      <c r="T31" s="739"/>
      <c r="U31" s="739"/>
      <c r="V31" s="739"/>
      <c r="W31" s="739"/>
      <c r="X31" s="739"/>
      <c r="Y31" s="740"/>
    </row>
    <row r="32" spans="2:25" ht="15" customHeight="1" x14ac:dyDescent="0.15">
      <c r="B32" s="1238"/>
      <c r="C32" s="1084"/>
      <c r="D32" s="402" t="s">
        <v>627</v>
      </c>
      <c r="E32" s="693"/>
      <c r="F32" s="693"/>
      <c r="G32" s="693"/>
      <c r="H32" s="693"/>
      <c r="I32" s="693"/>
      <c r="J32" s="693"/>
      <c r="K32" s="693"/>
      <c r="L32" s="693"/>
      <c r="M32" s="693"/>
      <c r="N32" s="693"/>
      <c r="O32" s="693"/>
      <c r="P32" s="693"/>
      <c r="Q32" s="693"/>
      <c r="R32" s="693"/>
      <c r="S32" s="693"/>
      <c r="T32" s="693"/>
      <c r="U32" s="693"/>
      <c r="V32" s="693"/>
      <c r="W32" s="693"/>
      <c r="X32" s="693"/>
      <c r="Y32" s="694"/>
    </row>
    <row r="33" spans="2:25" ht="15" customHeight="1" x14ac:dyDescent="0.15">
      <c r="B33" s="1238"/>
      <c r="C33" s="1083"/>
      <c r="D33" s="424" t="s">
        <v>720</v>
      </c>
      <c r="E33" s="725"/>
      <c r="F33" s="725"/>
      <c r="G33" s="725"/>
      <c r="H33" s="725"/>
      <c r="I33" s="725"/>
      <c r="J33" s="725"/>
      <c r="K33" s="725"/>
      <c r="L33" s="725"/>
      <c r="M33" s="725"/>
      <c r="N33" s="725"/>
      <c r="O33" s="725"/>
      <c r="P33" s="725"/>
      <c r="Q33" s="725"/>
      <c r="R33" s="725"/>
      <c r="S33" s="725"/>
      <c r="T33" s="725"/>
      <c r="U33" s="725"/>
      <c r="V33" s="725"/>
      <c r="W33" s="725"/>
      <c r="X33" s="725"/>
      <c r="Y33" s="726"/>
    </row>
    <row r="34" spans="2:25" ht="15" customHeight="1" x14ac:dyDescent="0.15">
      <c r="B34" s="1238"/>
      <c r="C34" s="1141"/>
      <c r="D34" s="427" t="s">
        <v>719</v>
      </c>
      <c r="E34" s="739"/>
      <c r="F34" s="739"/>
      <c r="G34" s="739"/>
      <c r="H34" s="739"/>
      <c r="I34" s="739"/>
      <c r="J34" s="739"/>
      <c r="K34" s="739"/>
      <c r="L34" s="739"/>
      <c r="M34" s="739"/>
      <c r="N34" s="739"/>
      <c r="O34" s="739"/>
      <c r="P34" s="739"/>
      <c r="Q34" s="739"/>
      <c r="R34" s="739"/>
      <c r="S34" s="739"/>
      <c r="T34" s="739"/>
      <c r="U34" s="739"/>
      <c r="V34" s="739"/>
      <c r="W34" s="739"/>
      <c r="X34" s="739"/>
      <c r="Y34" s="740"/>
    </row>
    <row r="35" spans="2:25" ht="15" customHeight="1" x14ac:dyDescent="0.15">
      <c r="B35" s="1238"/>
      <c r="C35" s="1084"/>
      <c r="D35" s="402" t="s">
        <v>627</v>
      </c>
      <c r="E35" s="693"/>
      <c r="F35" s="693"/>
      <c r="G35" s="693"/>
      <c r="H35" s="693"/>
      <c r="I35" s="693"/>
      <c r="J35" s="693"/>
      <c r="K35" s="693"/>
      <c r="L35" s="693"/>
      <c r="M35" s="693"/>
      <c r="N35" s="693"/>
      <c r="O35" s="693"/>
      <c r="P35" s="693"/>
      <c r="Q35" s="693"/>
      <c r="R35" s="693"/>
      <c r="S35" s="693"/>
      <c r="T35" s="693"/>
      <c r="U35" s="693"/>
      <c r="V35" s="693"/>
      <c r="W35" s="693"/>
      <c r="X35" s="693"/>
      <c r="Y35" s="694"/>
    </row>
    <row r="36" spans="2:25" ht="15" customHeight="1" x14ac:dyDescent="0.15">
      <c r="B36" s="1238"/>
      <c r="C36" s="1083"/>
      <c r="D36" s="424" t="s">
        <v>720</v>
      </c>
      <c r="E36" s="725"/>
      <c r="F36" s="725"/>
      <c r="G36" s="725"/>
      <c r="H36" s="725"/>
      <c r="I36" s="725"/>
      <c r="J36" s="725"/>
      <c r="K36" s="725"/>
      <c r="L36" s="725"/>
      <c r="M36" s="725"/>
      <c r="N36" s="725"/>
      <c r="O36" s="725"/>
      <c r="P36" s="725"/>
      <c r="Q36" s="725"/>
      <c r="R36" s="725"/>
      <c r="S36" s="725"/>
      <c r="T36" s="725"/>
      <c r="U36" s="725"/>
      <c r="V36" s="725"/>
      <c r="W36" s="725"/>
      <c r="X36" s="725"/>
      <c r="Y36" s="726"/>
    </row>
    <row r="37" spans="2:25" ht="15" customHeight="1" x14ac:dyDescent="0.15">
      <c r="B37" s="1238"/>
      <c r="C37" s="1141"/>
      <c r="D37" s="427" t="s">
        <v>719</v>
      </c>
      <c r="E37" s="739"/>
      <c r="F37" s="739"/>
      <c r="G37" s="739"/>
      <c r="H37" s="739"/>
      <c r="I37" s="739"/>
      <c r="J37" s="739"/>
      <c r="K37" s="739"/>
      <c r="L37" s="739"/>
      <c r="M37" s="739"/>
      <c r="N37" s="739"/>
      <c r="O37" s="739"/>
      <c r="P37" s="739"/>
      <c r="Q37" s="739"/>
      <c r="R37" s="739"/>
      <c r="S37" s="739"/>
      <c r="T37" s="739"/>
      <c r="U37" s="739"/>
      <c r="V37" s="739"/>
      <c r="W37" s="739"/>
      <c r="X37" s="739"/>
      <c r="Y37" s="740"/>
    </row>
    <row r="38" spans="2:25" ht="15" customHeight="1" x14ac:dyDescent="0.15">
      <c r="B38" s="1238"/>
      <c r="C38" s="1084"/>
      <c r="D38" s="402" t="s">
        <v>627</v>
      </c>
      <c r="E38" s="693"/>
      <c r="F38" s="693"/>
      <c r="G38" s="693"/>
      <c r="H38" s="693"/>
      <c r="I38" s="693"/>
      <c r="J38" s="693"/>
      <c r="K38" s="693"/>
      <c r="L38" s="693"/>
      <c r="M38" s="693"/>
      <c r="N38" s="693"/>
      <c r="O38" s="693"/>
      <c r="P38" s="693"/>
      <c r="Q38" s="693"/>
      <c r="R38" s="693"/>
      <c r="S38" s="693"/>
      <c r="T38" s="693"/>
      <c r="U38" s="693"/>
      <c r="V38" s="693"/>
      <c r="W38" s="693"/>
      <c r="X38" s="693"/>
      <c r="Y38" s="694"/>
    </row>
    <row r="39" spans="2:25" ht="15" customHeight="1" x14ac:dyDescent="0.15">
      <c r="B39" s="1239"/>
      <c r="C39" s="1235" t="s">
        <v>717</v>
      </c>
      <c r="D39" s="1236"/>
      <c r="E39" s="693"/>
      <c r="F39" s="693"/>
      <c r="G39" s="693"/>
      <c r="H39" s="693"/>
      <c r="I39" s="693"/>
      <c r="J39" s="693"/>
      <c r="K39" s="693"/>
      <c r="L39" s="693"/>
      <c r="M39" s="693"/>
      <c r="N39" s="693"/>
      <c r="O39" s="693"/>
      <c r="P39" s="693"/>
      <c r="Q39" s="693"/>
      <c r="R39" s="693"/>
      <c r="S39" s="693"/>
      <c r="T39" s="693"/>
      <c r="U39" s="693"/>
      <c r="V39" s="693"/>
      <c r="W39" s="693"/>
      <c r="X39" s="693"/>
      <c r="Y39" s="694"/>
    </row>
    <row r="40" spans="2:25" ht="15" customHeight="1" x14ac:dyDescent="0.15">
      <c r="B40" s="1234" t="s">
        <v>628</v>
      </c>
      <c r="C40" s="1235"/>
      <c r="D40" s="1236"/>
      <c r="E40" s="727"/>
      <c r="F40" s="727"/>
      <c r="G40" s="727"/>
      <c r="H40" s="727"/>
      <c r="I40" s="727"/>
      <c r="J40" s="727"/>
      <c r="K40" s="727"/>
      <c r="L40" s="727"/>
      <c r="M40" s="727"/>
      <c r="N40" s="727"/>
      <c r="O40" s="727"/>
      <c r="P40" s="727"/>
      <c r="Q40" s="727"/>
      <c r="R40" s="727"/>
      <c r="S40" s="727"/>
      <c r="T40" s="727"/>
      <c r="U40" s="727"/>
      <c r="V40" s="727"/>
      <c r="W40" s="727"/>
      <c r="X40" s="727"/>
      <c r="Y40" s="694"/>
    </row>
    <row r="41" spans="2:25" ht="6.75" customHeight="1" x14ac:dyDescent="0.15">
      <c r="B41" s="445"/>
      <c r="C41" s="445"/>
    </row>
    <row r="42" spans="2:25" s="410" customFormat="1" ht="12" x14ac:dyDescent="0.15">
      <c r="B42" s="410" t="s">
        <v>776</v>
      </c>
      <c r="E42" s="610"/>
      <c r="F42" s="610"/>
      <c r="G42" s="610"/>
    </row>
    <row r="43" spans="2:25" s="410" customFormat="1" ht="12" x14ac:dyDescent="0.15">
      <c r="B43" s="410" t="s">
        <v>774</v>
      </c>
      <c r="E43" s="610"/>
      <c r="F43" s="610"/>
      <c r="G43" s="610"/>
    </row>
    <row r="44" spans="2:25" s="520" customFormat="1" ht="12" x14ac:dyDescent="0.15">
      <c r="B44" s="410" t="s">
        <v>792</v>
      </c>
      <c r="C44" s="410"/>
    </row>
    <row r="45" spans="2:25" s="410" customFormat="1" ht="12" x14ac:dyDescent="0.15">
      <c r="B45" s="410" t="s">
        <v>830</v>
      </c>
      <c r="E45" s="610"/>
      <c r="F45" s="610"/>
      <c r="G45" s="610"/>
    </row>
    <row r="46" spans="2:25" s="410" customFormat="1" ht="12" x14ac:dyDescent="0.15">
      <c r="B46" s="410" t="s">
        <v>793</v>
      </c>
      <c r="E46" s="610"/>
      <c r="F46" s="610"/>
      <c r="G46" s="610"/>
    </row>
    <row r="47" spans="2:25" s="410" customFormat="1" ht="20.25" customHeight="1" x14ac:dyDescent="0.15">
      <c r="B47" s="411"/>
      <c r="C47" s="411"/>
      <c r="D47" s="411"/>
      <c r="E47" s="610"/>
      <c r="F47" s="610"/>
      <c r="G47" s="610"/>
    </row>
    <row r="48" spans="2:25" ht="20.25" customHeight="1" x14ac:dyDescent="0.15"/>
    <row r="49" ht="20.25" customHeight="1" x14ac:dyDescent="0.15"/>
  </sheetData>
  <sheetProtection insertRows="0"/>
  <protectedRanges>
    <protectedRange sqref="B46:C49 D45:IX49" name="範囲3"/>
    <protectedRange sqref="B8:X39" name="範囲1"/>
  </protectedRanges>
  <mergeCells count="20">
    <mergeCell ref="B3:Y3"/>
    <mergeCell ref="W4:Y4"/>
    <mergeCell ref="B5:D7"/>
    <mergeCell ref="E5:X5"/>
    <mergeCell ref="Y5:Y7"/>
    <mergeCell ref="B40:D40"/>
    <mergeCell ref="B8:B23"/>
    <mergeCell ref="C23:D23"/>
    <mergeCell ref="B24:B39"/>
    <mergeCell ref="C39:D39"/>
    <mergeCell ref="C8:C10"/>
    <mergeCell ref="C11:C13"/>
    <mergeCell ref="C14:C16"/>
    <mergeCell ref="C36:C38"/>
    <mergeCell ref="C17:C19"/>
    <mergeCell ref="C20:C22"/>
    <mergeCell ref="C24:C26"/>
    <mergeCell ref="C27:C29"/>
    <mergeCell ref="C30:C32"/>
    <mergeCell ref="C33:C35"/>
  </mergeCells>
  <phoneticPr fontId="2"/>
  <printOptions horizontalCentered="1"/>
  <pageMargins left="0.51181102362204722" right="0.59055118110236227" top="0.98425196850393704" bottom="0.98425196850393704" header="0.51181102362204722" footer="0.51181102362204722"/>
  <pageSetup paperSize="8" scale="8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1"/>
  <sheetViews>
    <sheetView showGridLines="0" zoomScale="70" zoomScaleNormal="70" zoomScaleSheetLayoutView="70" workbookViewId="0">
      <selection activeCell="L17" sqref="L17"/>
    </sheetView>
  </sheetViews>
  <sheetFormatPr defaultRowHeight="30" customHeight="1" x14ac:dyDescent="0.15"/>
  <cols>
    <col min="1" max="1" width="2.85546875" style="400" customWidth="1"/>
    <col min="2" max="2" width="11.85546875" style="406" customWidth="1"/>
    <col min="3" max="3" width="12.5703125" style="406" customWidth="1"/>
    <col min="4" max="6" width="11" style="446" customWidth="1"/>
    <col min="7" max="23" width="11" style="400" customWidth="1"/>
    <col min="24" max="24" width="11.42578125" style="400" customWidth="1"/>
    <col min="25" max="25" width="11" style="400" customWidth="1"/>
    <col min="26" max="26" width="14.42578125" style="400" customWidth="1"/>
    <col min="27" max="257" width="9.140625" style="400"/>
    <col min="258" max="258" width="18.85546875" style="400" customWidth="1"/>
    <col min="259" max="259" width="8" style="400" customWidth="1"/>
    <col min="260" max="279" width="11" style="400" customWidth="1"/>
    <col min="280" max="280" width="11.42578125" style="400" customWidth="1"/>
    <col min="281" max="281" width="11" style="400" customWidth="1"/>
    <col min="282" max="282" width="14.42578125" style="400" customWidth="1"/>
    <col min="283" max="513" width="9.140625" style="400"/>
    <col min="514" max="514" width="18.85546875" style="400" customWidth="1"/>
    <col min="515" max="515" width="8" style="400" customWidth="1"/>
    <col min="516" max="535" width="11" style="400" customWidth="1"/>
    <col min="536" max="536" width="11.42578125" style="400" customWidth="1"/>
    <col min="537" max="537" width="11" style="400" customWidth="1"/>
    <col min="538" max="538" width="14.42578125" style="400" customWidth="1"/>
    <col min="539" max="769" width="9.140625" style="400"/>
    <col min="770" max="770" width="18.85546875" style="400" customWidth="1"/>
    <col min="771" max="771" width="8" style="400" customWidth="1"/>
    <col min="772" max="791" width="11" style="400" customWidth="1"/>
    <col min="792" max="792" width="11.42578125" style="400" customWidth="1"/>
    <col min="793" max="793" width="11" style="400" customWidth="1"/>
    <col min="794" max="794" width="14.42578125" style="400" customWidth="1"/>
    <col min="795" max="1025" width="9.140625" style="400"/>
    <col min="1026" max="1026" width="18.85546875" style="400" customWidth="1"/>
    <col min="1027" max="1027" width="8" style="400" customWidth="1"/>
    <col min="1028" max="1047" width="11" style="400" customWidth="1"/>
    <col min="1048" max="1048" width="11.42578125" style="400" customWidth="1"/>
    <col min="1049" max="1049" width="11" style="400" customWidth="1"/>
    <col min="1050" max="1050" width="14.42578125" style="400" customWidth="1"/>
    <col min="1051" max="1281" width="9.140625" style="400"/>
    <col min="1282" max="1282" width="18.85546875" style="400" customWidth="1"/>
    <col min="1283" max="1283" width="8" style="400" customWidth="1"/>
    <col min="1284" max="1303" width="11" style="400" customWidth="1"/>
    <col min="1304" max="1304" width="11.42578125" style="400" customWidth="1"/>
    <col min="1305" max="1305" width="11" style="400" customWidth="1"/>
    <col min="1306" max="1306" width="14.42578125" style="400" customWidth="1"/>
    <col min="1307" max="1537" width="9.140625" style="400"/>
    <col min="1538" max="1538" width="18.85546875" style="400" customWidth="1"/>
    <col min="1539" max="1539" width="8" style="400" customWidth="1"/>
    <col min="1540" max="1559" width="11" style="400" customWidth="1"/>
    <col min="1560" max="1560" width="11.42578125" style="400" customWidth="1"/>
    <col min="1561" max="1561" width="11" style="400" customWidth="1"/>
    <col min="1562" max="1562" width="14.42578125" style="400" customWidth="1"/>
    <col min="1563" max="1793" width="9.140625" style="400"/>
    <col min="1794" max="1794" width="18.85546875" style="400" customWidth="1"/>
    <col min="1795" max="1795" width="8" style="400" customWidth="1"/>
    <col min="1796" max="1815" width="11" style="400" customWidth="1"/>
    <col min="1816" max="1816" width="11.42578125" style="400" customWidth="1"/>
    <col min="1817" max="1817" width="11" style="400" customWidth="1"/>
    <col min="1818" max="1818" width="14.42578125" style="400" customWidth="1"/>
    <col min="1819" max="2049" width="9.140625" style="400"/>
    <col min="2050" max="2050" width="18.85546875" style="400" customWidth="1"/>
    <col min="2051" max="2051" width="8" style="400" customWidth="1"/>
    <col min="2052" max="2071" width="11" style="400" customWidth="1"/>
    <col min="2072" max="2072" width="11.42578125" style="400" customWidth="1"/>
    <col min="2073" max="2073" width="11" style="400" customWidth="1"/>
    <col min="2074" max="2074" width="14.42578125" style="400" customWidth="1"/>
    <col min="2075" max="2305" width="9.140625" style="400"/>
    <col min="2306" max="2306" width="18.85546875" style="400" customWidth="1"/>
    <col min="2307" max="2307" width="8" style="400" customWidth="1"/>
    <col min="2308" max="2327" width="11" style="400" customWidth="1"/>
    <col min="2328" max="2328" width="11.42578125" style="400" customWidth="1"/>
    <col min="2329" max="2329" width="11" style="400" customWidth="1"/>
    <col min="2330" max="2330" width="14.42578125" style="400" customWidth="1"/>
    <col min="2331" max="2561" width="9.140625" style="400"/>
    <col min="2562" max="2562" width="18.85546875" style="400" customWidth="1"/>
    <col min="2563" max="2563" width="8" style="400" customWidth="1"/>
    <col min="2564" max="2583" width="11" style="400" customWidth="1"/>
    <col min="2584" max="2584" width="11.42578125" style="400" customWidth="1"/>
    <col min="2585" max="2585" width="11" style="400" customWidth="1"/>
    <col min="2586" max="2586" width="14.42578125" style="400" customWidth="1"/>
    <col min="2587" max="2817" width="9.140625" style="400"/>
    <col min="2818" max="2818" width="18.85546875" style="400" customWidth="1"/>
    <col min="2819" max="2819" width="8" style="400" customWidth="1"/>
    <col min="2820" max="2839" width="11" style="400" customWidth="1"/>
    <col min="2840" max="2840" width="11.42578125" style="400" customWidth="1"/>
    <col min="2841" max="2841" width="11" style="400" customWidth="1"/>
    <col min="2842" max="2842" width="14.42578125" style="400" customWidth="1"/>
    <col min="2843" max="3073" width="9.140625" style="400"/>
    <col min="3074" max="3074" width="18.85546875" style="400" customWidth="1"/>
    <col min="3075" max="3075" width="8" style="400" customWidth="1"/>
    <col min="3076" max="3095" width="11" style="400" customWidth="1"/>
    <col min="3096" max="3096" width="11.42578125" style="400" customWidth="1"/>
    <col min="3097" max="3097" width="11" style="400" customWidth="1"/>
    <col min="3098" max="3098" width="14.42578125" style="400" customWidth="1"/>
    <col min="3099" max="3329" width="9.140625" style="400"/>
    <col min="3330" max="3330" width="18.85546875" style="400" customWidth="1"/>
    <col min="3331" max="3331" width="8" style="400" customWidth="1"/>
    <col min="3332" max="3351" width="11" style="400" customWidth="1"/>
    <col min="3352" max="3352" width="11.42578125" style="400" customWidth="1"/>
    <col min="3353" max="3353" width="11" style="400" customWidth="1"/>
    <col min="3354" max="3354" width="14.42578125" style="400" customWidth="1"/>
    <col min="3355" max="3585" width="9.140625" style="400"/>
    <col min="3586" max="3586" width="18.85546875" style="400" customWidth="1"/>
    <col min="3587" max="3587" width="8" style="400" customWidth="1"/>
    <col min="3588" max="3607" width="11" style="400" customWidth="1"/>
    <col min="3608" max="3608" width="11.42578125" style="400" customWidth="1"/>
    <col min="3609" max="3609" width="11" style="400" customWidth="1"/>
    <col min="3610" max="3610" width="14.42578125" style="400" customWidth="1"/>
    <col min="3611" max="3841" width="9.140625" style="400"/>
    <col min="3842" max="3842" width="18.85546875" style="400" customWidth="1"/>
    <col min="3843" max="3843" width="8" style="400" customWidth="1"/>
    <col min="3844" max="3863" width="11" style="400" customWidth="1"/>
    <col min="3864" max="3864" width="11.42578125" style="400" customWidth="1"/>
    <col min="3865" max="3865" width="11" style="400" customWidth="1"/>
    <col min="3866" max="3866" width="14.42578125" style="400" customWidth="1"/>
    <col min="3867" max="4097" width="9.140625" style="400"/>
    <col min="4098" max="4098" width="18.85546875" style="400" customWidth="1"/>
    <col min="4099" max="4099" width="8" style="400" customWidth="1"/>
    <col min="4100" max="4119" width="11" style="400" customWidth="1"/>
    <col min="4120" max="4120" width="11.42578125" style="400" customWidth="1"/>
    <col min="4121" max="4121" width="11" style="400" customWidth="1"/>
    <col min="4122" max="4122" width="14.42578125" style="400" customWidth="1"/>
    <col min="4123" max="4353" width="9.140625" style="400"/>
    <col min="4354" max="4354" width="18.85546875" style="400" customWidth="1"/>
    <col min="4355" max="4355" width="8" style="400" customWidth="1"/>
    <col min="4356" max="4375" width="11" style="400" customWidth="1"/>
    <col min="4376" max="4376" width="11.42578125" style="400" customWidth="1"/>
    <col min="4377" max="4377" width="11" style="400" customWidth="1"/>
    <col min="4378" max="4378" width="14.42578125" style="400" customWidth="1"/>
    <col min="4379" max="4609" width="9.140625" style="400"/>
    <col min="4610" max="4610" width="18.85546875" style="400" customWidth="1"/>
    <col min="4611" max="4611" width="8" style="400" customWidth="1"/>
    <col min="4612" max="4631" width="11" style="400" customWidth="1"/>
    <col min="4632" max="4632" width="11.42578125" style="400" customWidth="1"/>
    <col min="4633" max="4633" width="11" style="400" customWidth="1"/>
    <col min="4634" max="4634" width="14.42578125" style="400" customWidth="1"/>
    <col min="4635" max="4865" width="9.140625" style="400"/>
    <col min="4866" max="4866" width="18.85546875" style="400" customWidth="1"/>
    <col min="4867" max="4867" width="8" style="400" customWidth="1"/>
    <col min="4868" max="4887" width="11" style="400" customWidth="1"/>
    <col min="4888" max="4888" width="11.42578125" style="400" customWidth="1"/>
    <col min="4889" max="4889" width="11" style="400" customWidth="1"/>
    <col min="4890" max="4890" width="14.42578125" style="400" customWidth="1"/>
    <col min="4891" max="5121" width="9.140625" style="400"/>
    <col min="5122" max="5122" width="18.85546875" style="400" customWidth="1"/>
    <col min="5123" max="5123" width="8" style="400" customWidth="1"/>
    <col min="5124" max="5143" width="11" style="400" customWidth="1"/>
    <col min="5144" max="5144" width="11.42578125" style="400" customWidth="1"/>
    <col min="5145" max="5145" width="11" style="400" customWidth="1"/>
    <col min="5146" max="5146" width="14.42578125" style="400" customWidth="1"/>
    <col min="5147" max="5377" width="9.140625" style="400"/>
    <col min="5378" max="5378" width="18.85546875" style="400" customWidth="1"/>
    <col min="5379" max="5379" width="8" style="400" customWidth="1"/>
    <col min="5380" max="5399" width="11" style="400" customWidth="1"/>
    <col min="5400" max="5400" width="11.42578125" style="400" customWidth="1"/>
    <col min="5401" max="5401" width="11" style="400" customWidth="1"/>
    <col min="5402" max="5402" width="14.42578125" style="400" customWidth="1"/>
    <col min="5403" max="5633" width="9.140625" style="400"/>
    <col min="5634" max="5634" width="18.85546875" style="400" customWidth="1"/>
    <col min="5635" max="5635" width="8" style="400" customWidth="1"/>
    <col min="5636" max="5655" width="11" style="400" customWidth="1"/>
    <col min="5656" max="5656" width="11.42578125" style="400" customWidth="1"/>
    <col min="5657" max="5657" width="11" style="400" customWidth="1"/>
    <col min="5658" max="5658" width="14.42578125" style="400" customWidth="1"/>
    <col min="5659" max="5889" width="9.140625" style="400"/>
    <col min="5890" max="5890" width="18.85546875" style="400" customWidth="1"/>
    <col min="5891" max="5891" width="8" style="400" customWidth="1"/>
    <col min="5892" max="5911" width="11" style="400" customWidth="1"/>
    <col min="5912" max="5912" width="11.42578125" style="400" customWidth="1"/>
    <col min="5913" max="5913" width="11" style="400" customWidth="1"/>
    <col min="5914" max="5914" width="14.42578125" style="400" customWidth="1"/>
    <col min="5915" max="6145" width="9.140625" style="400"/>
    <col min="6146" max="6146" width="18.85546875" style="400" customWidth="1"/>
    <col min="6147" max="6147" width="8" style="400" customWidth="1"/>
    <col min="6148" max="6167" width="11" style="400" customWidth="1"/>
    <col min="6168" max="6168" width="11.42578125" style="400" customWidth="1"/>
    <col min="6169" max="6169" width="11" style="400" customWidth="1"/>
    <col min="6170" max="6170" width="14.42578125" style="400" customWidth="1"/>
    <col min="6171" max="6401" width="9.140625" style="400"/>
    <col min="6402" max="6402" width="18.85546875" style="400" customWidth="1"/>
    <col min="6403" max="6403" width="8" style="400" customWidth="1"/>
    <col min="6404" max="6423" width="11" style="400" customWidth="1"/>
    <col min="6424" max="6424" width="11.42578125" style="400" customWidth="1"/>
    <col min="6425" max="6425" width="11" style="400" customWidth="1"/>
    <col min="6426" max="6426" width="14.42578125" style="400" customWidth="1"/>
    <col min="6427" max="6657" width="9.140625" style="400"/>
    <col min="6658" max="6658" width="18.85546875" style="400" customWidth="1"/>
    <col min="6659" max="6659" width="8" style="400" customWidth="1"/>
    <col min="6660" max="6679" width="11" style="400" customWidth="1"/>
    <col min="6680" max="6680" width="11.42578125" style="400" customWidth="1"/>
    <col min="6681" max="6681" width="11" style="400" customWidth="1"/>
    <col min="6682" max="6682" width="14.42578125" style="400" customWidth="1"/>
    <col min="6683" max="6913" width="9.140625" style="400"/>
    <col min="6914" max="6914" width="18.85546875" style="400" customWidth="1"/>
    <col min="6915" max="6915" width="8" style="400" customWidth="1"/>
    <col min="6916" max="6935" width="11" style="400" customWidth="1"/>
    <col min="6936" max="6936" width="11.42578125" style="400" customWidth="1"/>
    <col min="6937" max="6937" width="11" style="400" customWidth="1"/>
    <col min="6938" max="6938" width="14.42578125" style="400" customWidth="1"/>
    <col min="6939" max="7169" width="9.140625" style="400"/>
    <col min="7170" max="7170" width="18.85546875" style="400" customWidth="1"/>
    <col min="7171" max="7171" width="8" style="400" customWidth="1"/>
    <col min="7172" max="7191" width="11" style="400" customWidth="1"/>
    <col min="7192" max="7192" width="11.42578125" style="400" customWidth="1"/>
    <col min="7193" max="7193" width="11" style="400" customWidth="1"/>
    <col min="7194" max="7194" width="14.42578125" style="400" customWidth="1"/>
    <col min="7195" max="7425" width="9.140625" style="400"/>
    <col min="7426" max="7426" width="18.85546875" style="400" customWidth="1"/>
    <col min="7427" max="7427" width="8" style="400" customWidth="1"/>
    <col min="7428" max="7447" width="11" style="400" customWidth="1"/>
    <col min="7448" max="7448" width="11.42578125" style="400" customWidth="1"/>
    <col min="7449" max="7449" width="11" style="400" customWidth="1"/>
    <col min="7450" max="7450" width="14.42578125" style="400" customWidth="1"/>
    <col min="7451" max="7681" width="9.140625" style="400"/>
    <col min="7682" max="7682" width="18.85546875" style="400" customWidth="1"/>
    <col min="7683" max="7683" width="8" style="400" customWidth="1"/>
    <col min="7684" max="7703" width="11" style="400" customWidth="1"/>
    <col min="7704" max="7704" width="11.42578125" style="400" customWidth="1"/>
    <col min="7705" max="7705" width="11" style="400" customWidth="1"/>
    <col min="7706" max="7706" width="14.42578125" style="400" customWidth="1"/>
    <col min="7707" max="7937" width="9.140625" style="400"/>
    <col min="7938" max="7938" width="18.85546875" style="400" customWidth="1"/>
    <col min="7939" max="7939" width="8" style="400" customWidth="1"/>
    <col min="7940" max="7959" width="11" style="400" customWidth="1"/>
    <col min="7960" max="7960" width="11.42578125" style="400" customWidth="1"/>
    <col min="7961" max="7961" width="11" style="400" customWidth="1"/>
    <col min="7962" max="7962" width="14.42578125" style="400" customWidth="1"/>
    <col min="7963" max="8193" width="9.140625" style="400"/>
    <col min="8194" max="8194" width="18.85546875" style="400" customWidth="1"/>
    <col min="8195" max="8195" width="8" style="400" customWidth="1"/>
    <col min="8196" max="8215" width="11" style="400" customWidth="1"/>
    <col min="8216" max="8216" width="11.42578125" style="400" customWidth="1"/>
    <col min="8217" max="8217" width="11" style="400" customWidth="1"/>
    <col min="8218" max="8218" width="14.42578125" style="400" customWidth="1"/>
    <col min="8219" max="8449" width="9.140625" style="400"/>
    <col min="8450" max="8450" width="18.85546875" style="400" customWidth="1"/>
    <col min="8451" max="8451" width="8" style="400" customWidth="1"/>
    <col min="8452" max="8471" width="11" style="400" customWidth="1"/>
    <col min="8472" max="8472" width="11.42578125" style="400" customWidth="1"/>
    <col min="8473" max="8473" width="11" style="400" customWidth="1"/>
    <col min="8474" max="8474" width="14.42578125" style="400" customWidth="1"/>
    <col min="8475" max="8705" width="9.140625" style="400"/>
    <col min="8706" max="8706" width="18.85546875" style="400" customWidth="1"/>
    <col min="8707" max="8707" width="8" style="400" customWidth="1"/>
    <col min="8708" max="8727" width="11" style="400" customWidth="1"/>
    <col min="8728" max="8728" width="11.42578125" style="400" customWidth="1"/>
    <col min="8729" max="8729" width="11" style="400" customWidth="1"/>
    <col min="8730" max="8730" width="14.42578125" style="400" customWidth="1"/>
    <col min="8731" max="8961" width="9.140625" style="400"/>
    <col min="8962" max="8962" width="18.85546875" style="400" customWidth="1"/>
    <col min="8963" max="8963" width="8" style="400" customWidth="1"/>
    <col min="8964" max="8983" width="11" style="400" customWidth="1"/>
    <col min="8984" max="8984" width="11.42578125" style="400" customWidth="1"/>
    <col min="8985" max="8985" width="11" style="400" customWidth="1"/>
    <col min="8986" max="8986" width="14.42578125" style="400" customWidth="1"/>
    <col min="8987" max="9217" width="9.140625" style="400"/>
    <col min="9218" max="9218" width="18.85546875" style="400" customWidth="1"/>
    <col min="9219" max="9219" width="8" style="400" customWidth="1"/>
    <col min="9220" max="9239" width="11" style="400" customWidth="1"/>
    <col min="9240" max="9240" width="11.42578125" style="400" customWidth="1"/>
    <col min="9241" max="9241" width="11" style="400" customWidth="1"/>
    <col min="9242" max="9242" width="14.42578125" style="400" customWidth="1"/>
    <col min="9243" max="9473" width="9.140625" style="400"/>
    <col min="9474" max="9474" width="18.85546875" style="400" customWidth="1"/>
    <col min="9475" max="9475" width="8" style="400" customWidth="1"/>
    <col min="9476" max="9495" width="11" style="400" customWidth="1"/>
    <col min="9496" max="9496" width="11.42578125" style="400" customWidth="1"/>
    <col min="9497" max="9497" width="11" style="400" customWidth="1"/>
    <col min="9498" max="9498" width="14.42578125" style="400" customWidth="1"/>
    <col min="9499" max="9729" width="9.140625" style="400"/>
    <col min="9730" max="9730" width="18.85546875" style="400" customWidth="1"/>
    <col min="9731" max="9731" width="8" style="400" customWidth="1"/>
    <col min="9732" max="9751" width="11" style="400" customWidth="1"/>
    <col min="9752" max="9752" width="11.42578125" style="400" customWidth="1"/>
    <col min="9753" max="9753" width="11" style="400" customWidth="1"/>
    <col min="9754" max="9754" width="14.42578125" style="400" customWidth="1"/>
    <col min="9755" max="9985" width="9.140625" style="400"/>
    <col min="9986" max="9986" width="18.85546875" style="400" customWidth="1"/>
    <col min="9987" max="9987" width="8" style="400" customWidth="1"/>
    <col min="9988" max="10007" width="11" style="400" customWidth="1"/>
    <col min="10008" max="10008" width="11.42578125" style="400" customWidth="1"/>
    <col min="10009" max="10009" width="11" style="400" customWidth="1"/>
    <col min="10010" max="10010" width="14.42578125" style="400" customWidth="1"/>
    <col min="10011" max="10241" width="9.140625" style="400"/>
    <col min="10242" max="10242" width="18.85546875" style="400" customWidth="1"/>
    <col min="10243" max="10243" width="8" style="400" customWidth="1"/>
    <col min="10244" max="10263" width="11" style="400" customWidth="1"/>
    <col min="10264" max="10264" width="11.42578125" style="400" customWidth="1"/>
    <col min="10265" max="10265" width="11" style="400" customWidth="1"/>
    <col min="10266" max="10266" width="14.42578125" style="400" customWidth="1"/>
    <col min="10267" max="10497" width="9.140625" style="400"/>
    <col min="10498" max="10498" width="18.85546875" style="400" customWidth="1"/>
    <col min="10499" max="10499" width="8" style="400" customWidth="1"/>
    <col min="10500" max="10519" width="11" style="400" customWidth="1"/>
    <col min="10520" max="10520" width="11.42578125" style="400" customWidth="1"/>
    <col min="10521" max="10521" width="11" style="400" customWidth="1"/>
    <col min="10522" max="10522" width="14.42578125" style="400" customWidth="1"/>
    <col min="10523" max="10753" width="9.140625" style="400"/>
    <col min="10754" max="10754" width="18.85546875" style="400" customWidth="1"/>
    <col min="10755" max="10755" width="8" style="400" customWidth="1"/>
    <col min="10756" max="10775" width="11" style="400" customWidth="1"/>
    <col min="10776" max="10776" width="11.42578125" style="400" customWidth="1"/>
    <col min="10777" max="10777" width="11" style="400" customWidth="1"/>
    <col min="10778" max="10778" width="14.42578125" style="400" customWidth="1"/>
    <col min="10779" max="11009" width="9.140625" style="400"/>
    <col min="11010" max="11010" width="18.85546875" style="400" customWidth="1"/>
    <col min="11011" max="11011" width="8" style="400" customWidth="1"/>
    <col min="11012" max="11031" width="11" style="400" customWidth="1"/>
    <col min="11032" max="11032" width="11.42578125" style="400" customWidth="1"/>
    <col min="11033" max="11033" width="11" style="400" customWidth="1"/>
    <col min="11034" max="11034" width="14.42578125" style="400" customWidth="1"/>
    <col min="11035" max="11265" width="9.140625" style="400"/>
    <col min="11266" max="11266" width="18.85546875" style="400" customWidth="1"/>
    <col min="11267" max="11267" width="8" style="400" customWidth="1"/>
    <col min="11268" max="11287" width="11" style="400" customWidth="1"/>
    <col min="11288" max="11288" width="11.42578125" style="400" customWidth="1"/>
    <col min="11289" max="11289" width="11" style="400" customWidth="1"/>
    <col min="11290" max="11290" width="14.42578125" style="400" customWidth="1"/>
    <col min="11291" max="11521" width="9.140625" style="400"/>
    <col min="11522" max="11522" width="18.85546875" style="400" customWidth="1"/>
    <col min="11523" max="11523" width="8" style="400" customWidth="1"/>
    <col min="11524" max="11543" width="11" style="400" customWidth="1"/>
    <col min="11544" max="11544" width="11.42578125" style="400" customWidth="1"/>
    <col min="11545" max="11545" width="11" style="400" customWidth="1"/>
    <col min="11546" max="11546" width="14.42578125" style="400" customWidth="1"/>
    <col min="11547" max="11777" width="9.140625" style="400"/>
    <col min="11778" max="11778" width="18.85546875" style="400" customWidth="1"/>
    <col min="11779" max="11779" width="8" style="400" customWidth="1"/>
    <col min="11780" max="11799" width="11" style="400" customWidth="1"/>
    <col min="11800" max="11800" width="11.42578125" style="400" customWidth="1"/>
    <col min="11801" max="11801" width="11" style="400" customWidth="1"/>
    <col min="11802" max="11802" width="14.42578125" style="400" customWidth="1"/>
    <col min="11803" max="12033" width="9.140625" style="400"/>
    <col min="12034" max="12034" width="18.85546875" style="400" customWidth="1"/>
    <col min="12035" max="12035" width="8" style="400" customWidth="1"/>
    <col min="12036" max="12055" width="11" style="400" customWidth="1"/>
    <col min="12056" max="12056" width="11.42578125" style="400" customWidth="1"/>
    <col min="12057" max="12057" width="11" style="400" customWidth="1"/>
    <col min="12058" max="12058" width="14.42578125" style="400" customWidth="1"/>
    <col min="12059" max="12289" width="9.140625" style="400"/>
    <col min="12290" max="12290" width="18.85546875" style="400" customWidth="1"/>
    <col min="12291" max="12291" width="8" style="400" customWidth="1"/>
    <col min="12292" max="12311" width="11" style="400" customWidth="1"/>
    <col min="12312" max="12312" width="11.42578125" style="400" customWidth="1"/>
    <col min="12313" max="12313" width="11" style="400" customWidth="1"/>
    <col min="12314" max="12314" width="14.42578125" style="400" customWidth="1"/>
    <col min="12315" max="12545" width="9.140625" style="400"/>
    <col min="12546" max="12546" width="18.85546875" style="400" customWidth="1"/>
    <col min="12547" max="12547" width="8" style="400" customWidth="1"/>
    <col min="12548" max="12567" width="11" style="400" customWidth="1"/>
    <col min="12568" max="12568" width="11.42578125" style="400" customWidth="1"/>
    <col min="12569" max="12569" width="11" style="400" customWidth="1"/>
    <col min="12570" max="12570" width="14.42578125" style="400" customWidth="1"/>
    <col min="12571" max="12801" width="9.140625" style="400"/>
    <col min="12802" max="12802" width="18.85546875" style="400" customWidth="1"/>
    <col min="12803" max="12803" width="8" style="400" customWidth="1"/>
    <col min="12804" max="12823" width="11" style="400" customWidth="1"/>
    <col min="12824" max="12824" width="11.42578125" style="400" customWidth="1"/>
    <col min="12825" max="12825" width="11" style="400" customWidth="1"/>
    <col min="12826" max="12826" width="14.42578125" style="400" customWidth="1"/>
    <col min="12827" max="13057" width="9.140625" style="400"/>
    <col min="13058" max="13058" width="18.85546875" style="400" customWidth="1"/>
    <col min="13059" max="13059" width="8" style="400" customWidth="1"/>
    <col min="13060" max="13079" width="11" style="400" customWidth="1"/>
    <col min="13080" max="13080" width="11.42578125" style="400" customWidth="1"/>
    <col min="13081" max="13081" width="11" style="400" customWidth="1"/>
    <col min="13082" max="13082" width="14.42578125" style="400" customWidth="1"/>
    <col min="13083" max="13313" width="9.140625" style="400"/>
    <col min="13314" max="13314" width="18.85546875" style="400" customWidth="1"/>
    <col min="13315" max="13315" width="8" style="400" customWidth="1"/>
    <col min="13316" max="13335" width="11" style="400" customWidth="1"/>
    <col min="13336" max="13336" width="11.42578125" style="400" customWidth="1"/>
    <col min="13337" max="13337" width="11" style="400" customWidth="1"/>
    <col min="13338" max="13338" width="14.42578125" style="400" customWidth="1"/>
    <col min="13339" max="13569" width="9.140625" style="400"/>
    <col min="13570" max="13570" width="18.85546875" style="400" customWidth="1"/>
    <col min="13571" max="13571" width="8" style="400" customWidth="1"/>
    <col min="13572" max="13591" width="11" style="400" customWidth="1"/>
    <col min="13592" max="13592" width="11.42578125" style="400" customWidth="1"/>
    <col min="13593" max="13593" width="11" style="400" customWidth="1"/>
    <col min="13594" max="13594" width="14.42578125" style="400" customWidth="1"/>
    <col min="13595" max="13825" width="9.140625" style="400"/>
    <col min="13826" max="13826" width="18.85546875" style="400" customWidth="1"/>
    <col min="13827" max="13827" width="8" style="400" customWidth="1"/>
    <col min="13828" max="13847" width="11" style="400" customWidth="1"/>
    <col min="13848" max="13848" width="11.42578125" style="400" customWidth="1"/>
    <col min="13849" max="13849" width="11" style="400" customWidth="1"/>
    <col min="13850" max="13850" width="14.42578125" style="400" customWidth="1"/>
    <col min="13851" max="14081" width="9.140625" style="400"/>
    <col min="14082" max="14082" width="18.85546875" style="400" customWidth="1"/>
    <col min="14083" max="14083" width="8" style="400" customWidth="1"/>
    <col min="14084" max="14103" width="11" style="400" customWidth="1"/>
    <col min="14104" max="14104" width="11.42578125" style="400" customWidth="1"/>
    <col min="14105" max="14105" width="11" style="400" customWidth="1"/>
    <col min="14106" max="14106" width="14.42578125" style="400" customWidth="1"/>
    <col min="14107" max="14337" width="9.140625" style="400"/>
    <col min="14338" max="14338" width="18.85546875" style="400" customWidth="1"/>
    <col min="14339" max="14339" width="8" style="400" customWidth="1"/>
    <col min="14340" max="14359" width="11" style="400" customWidth="1"/>
    <col min="14360" max="14360" width="11.42578125" style="400" customWidth="1"/>
    <col min="14361" max="14361" width="11" style="400" customWidth="1"/>
    <col min="14362" max="14362" width="14.42578125" style="400" customWidth="1"/>
    <col min="14363" max="14593" width="9.140625" style="400"/>
    <col min="14594" max="14594" width="18.85546875" style="400" customWidth="1"/>
    <col min="14595" max="14595" width="8" style="400" customWidth="1"/>
    <col min="14596" max="14615" width="11" style="400" customWidth="1"/>
    <col min="14616" max="14616" width="11.42578125" style="400" customWidth="1"/>
    <col min="14617" max="14617" width="11" style="400" customWidth="1"/>
    <col min="14618" max="14618" width="14.42578125" style="400" customWidth="1"/>
    <col min="14619" max="14849" width="9.140625" style="400"/>
    <col min="14850" max="14850" width="18.85546875" style="400" customWidth="1"/>
    <col min="14851" max="14851" width="8" style="400" customWidth="1"/>
    <col min="14852" max="14871" width="11" style="400" customWidth="1"/>
    <col min="14872" max="14872" width="11.42578125" style="400" customWidth="1"/>
    <col min="14873" max="14873" width="11" style="400" customWidth="1"/>
    <col min="14874" max="14874" width="14.42578125" style="400" customWidth="1"/>
    <col min="14875" max="15105" width="9.140625" style="400"/>
    <col min="15106" max="15106" width="18.85546875" style="400" customWidth="1"/>
    <col min="15107" max="15107" width="8" style="400" customWidth="1"/>
    <col min="15108" max="15127" width="11" style="400" customWidth="1"/>
    <col min="15128" max="15128" width="11.42578125" style="400" customWidth="1"/>
    <col min="15129" max="15129" width="11" style="400" customWidth="1"/>
    <col min="15130" max="15130" width="14.42578125" style="400" customWidth="1"/>
    <col min="15131" max="15361" width="9.140625" style="400"/>
    <col min="15362" max="15362" width="18.85546875" style="400" customWidth="1"/>
    <col min="15363" max="15363" width="8" style="400" customWidth="1"/>
    <col min="15364" max="15383" width="11" style="400" customWidth="1"/>
    <col min="15384" max="15384" width="11.42578125" style="400" customWidth="1"/>
    <col min="15385" max="15385" width="11" style="400" customWidth="1"/>
    <col min="15386" max="15386" width="14.42578125" style="400" customWidth="1"/>
    <col min="15387" max="15617" width="9.140625" style="400"/>
    <col min="15618" max="15618" width="18.85546875" style="400" customWidth="1"/>
    <col min="15619" max="15619" width="8" style="400" customWidth="1"/>
    <col min="15620" max="15639" width="11" style="400" customWidth="1"/>
    <col min="15640" max="15640" width="11.42578125" style="400" customWidth="1"/>
    <col min="15641" max="15641" width="11" style="400" customWidth="1"/>
    <col min="15642" max="15642" width="14.42578125" style="400" customWidth="1"/>
    <col min="15643" max="15873" width="9.140625" style="400"/>
    <col min="15874" max="15874" width="18.85546875" style="400" customWidth="1"/>
    <col min="15875" max="15875" width="8" style="400" customWidth="1"/>
    <col min="15876" max="15895" width="11" style="400" customWidth="1"/>
    <col min="15896" max="15896" width="11.42578125" style="400" customWidth="1"/>
    <col min="15897" max="15897" width="11" style="400" customWidth="1"/>
    <col min="15898" max="15898" width="14.42578125" style="400" customWidth="1"/>
    <col min="15899" max="16129" width="9.140625" style="400"/>
    <col min="16130" max="16130" width="18.85546875" style="400" customWidth="1"/>
    <col min="16131" max="16131" width="8" style="400" customWidth="1"/>
    <col min="16132" max="16151" width="11" style="400" customWidth="1"/>
    <col min="16152" max="16152" width="11.42578125" style="400" customWidth="1"/>
    <col min="16153"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721</v>
      </c>
      <c r="Y2" s="432"/>
      <c r="AA2" s="432"/>
    </row>
    <row r="3" spans="2:27" s="412" customFormat="1" ht="21" customHeight="1" x14ac:dyDescent="0.15">
      <c r="B3" s="1085" t="s">
        <v>829</v>
      </c>
      <c r="C3" s="1085"/>
      <c r="D3" s="1085"/>
      <c r="E3" s="1085"/>
      <c r="F3" s="1085"/>
      <c r="G3" s="1085"/>
      <c r="H3" s="1085"/>
      <c r="I3" s="1085"/>
      <c r="J3" s="1085"/>
      <c r="K3" s="1085"/>
      <c r="L3" s="1085"/>
      <c r="M3" s="1085"/>
      <c r="N3" s="1085"/>
      <c r="O3" s="1085"/>
      <c r="P3" s="1085"/>
      <c r="Q3" s="1085"/>
      <c r="R3" s="1085"/>
      <c r="S3" s="1085"/>
      <c r="T3" s="1085"/>
      <c r="U3" s="1085"/>
      <c r="V3" s="1085"/>
      <c r="W3" s="1085"/>
      <c r="X3" s="1085"/>
    </row>
    <row r="4" spans="2:27" s="412" customFormat="1" ht="8.25" customHeight="1" x14ac:dyDescent="0.15">
      <c r="B4" s="401"/>
      <c r="C4" s="426"/>
      <c r="D4" s="433"/>
      <c r="E4" s="433"/>
      <c r="F4" s="433"/>
      <c r="V4" s="501"/>
      <c r="W4" s="501"/>
      <c r="X4" s="501"/>
    </row>
    <row r="5" spans="2:27" ht="15.95" customHeight="1" x14ac:dyDescent="0.15">
      <c r="B5" s="1087" t="s">
        <v>624</v>
      </c>
      <c r="C5" s="1088"/>
      <c r="D5" s="1094" t="s">
        <v>667</v>
      </c>
      <c r="E5" s="1094"/>
      <c r="F5" s="1094"/>
      <c r="G5" s="1094"/>
      <c r="H5" s="1094"/>
      <c r="I5" s="1094"/>
      <c r="J5" s="1094"/>
      <c r="K5" s="1094"/>
      <c r="L5" s="1094"/>
      <c r="M5" s="1094"/>
      <c r="N5" s="1094"/>
      <c r="O5" s="1094"/>
      <c r="P5" s="1094"/>
      <c r="Q5" s="1094"/>
      <c r="R5" s="1094"/>
      <c r="S5" s="1094"/>
      <c r="T5" s="1094"/>
      <c r="U5" s="1094"/>
      <c r="V5" s="1094"/>
      <c r="W5" s="1094"/>
      <c r="X5" s="1095" t="s">
        <v>605</v>
      </c>
    </row>
    <row r="6" spans="2:27" ht="15" customHeight="1" x14ac:dyDescent="0.15">
      <c r="B6" s="1089"/>
      <c r="C6" s="1090"/>
      <c r="D6" s="621"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6"/>
    </row>
    <row r="7" spans="2:27" ht="15" customHeight="1" x14ac:dyDescent="0.15">
      <c r="B7" s="1091"/>
      <c r="C7" s="1092"/>
      <c r="D7" s="622" t="s">
        <v>186</v>
      </c>
      <c r="E7" s="516" t="s">
        <v>208</v>
      </c>
      <c r="F7" s="516" t="s">
        <v>209</v>
      </c>
      <c r="G7" s="516" t="s">
        <v>210</v>
      </c>
      <c r="H7" s="516" t="s">
        <v>211</v>
      </c>
      <c r="I7" s="516" t="s">
        <v>212</v>
      </c>
      <c r="J7" s="516" t="s">
        <v>213</v>
      </c>
      <c r="K7" s="516" t="s">
        <v>214</v>
      </c>
      <c r="L7" s="516" t="s">
        <v>215</v>
      </c>
      <c r="M7" s="516" t="s">
        <v>216</v>
      </c>
      <c r="N7" s="516" t="s">
        <v>217</v>
      </c>
      <c r="O7" s="516" t="s">
        <v>218</v>
      </c>
      <c r="P7" s="516" t="s">
        <v>219</v>
      </c>
      <c r="Q7" s="516" t="s">
        <v>220</v>
      </c>
      <c r="R7" s="516" t="s">
        <v>221</v>
      </c>
      <c r="S7" s="516" t="s">
        <v>222</v>
      </c>
      <c r="T7" s="516" t="s">
        <v>223</v>
      </c>
      <c r="U7" s="516" t="s">
        <v>224</v>
      </c>
      <c r="V7" s="516" t="s">
        <v>225</v>
      </c>
      <c r="W7" s="517" t="s">
        <v>226</v>
      </c>
      <c r="X7" s="1097"/>
    </row>
    <row r="8" spans="2:27" ht="33.75" customHeight="1" x14ac:dyDescent="0.15">
      <c r="B8" s="1134" t="s">
        <v>772</v>
      </c>
      <c r="C8" s="891" t="s">
        <v>922</v>
      </c>
      <c r="D8" s="884">
        <v>960</v>
      </c>
      <c r="E8" s="884">
        <v>960</v>
      </c>
      <c r="F8" s="884">
        <v>960</v>
      </c>
      <c r="G8" s="884">
        <v>960</v>
      </c>
      <c r="H8" s="884">
        <v>960</v>
      </c>
      <c r="I8" s="884">
        <v>960</v>
      </c>
      <c r="J8" s="884">
        <v>960</v>
      </c>
      <c r="K8" s="884">
        <v>960</v>
      </c>
      <c r="L8" s="884">
        <v>960</v>
      </c>
      <c r="M8" s="884">
        <v>960</v>
      </c>
      <c r="N8" s="884">
        <v>960</v>
      </c>
      <c r="O8" s="884">
        <v>960</v>
      </c>
      <c r="P8" s="884">
        <v>960</v>
      </c>
      <c r="Q8" s="884">
        <v>960</v>
      </c>
      <c r="R8" s="884">
        <v>960</v>
      </c>
      <c r="S8" s="884">
        <v>960</v>
      </c>
      <c r="T8" s="884">
        <v>960</v>
      </c>
      <c r="U8" s="884">
        <v>960</v>
      </c>
      <c r="V8" s="884">
        <v>960</v>
      </c>
      <c r="W8" s="884">
        <v>960</v>
      </c>
      <c r="X8" s="885">
        <f>SUM(D8:W8)</f>
        <v>19200</v>
      </c>
    </row>
    <row r="9" spans="2:27" ht="33.75" customHeight="1" x14ac:dyDescent="0.15">
      <c r="B9" s="1135"/>
      <c r="C9" s="892" t="s">
        <v>920</v>
      </c>
      <c r="D9" s="882">
        <f>'第7-1号'!$M$32</f>
        <v>5800</v>
      </c>
      <c r="E9" s="882">
        <f>'第7-1号'!$M$32</f>
        <v>5800</v>
      </c>
      <c r="F9" s="882">
        <f>'第7-1号'!$M$32</f>
        <v>5800</v>
      </c>
      <c r="G9" s="882">
        <f>'第7-1号'!$M$32</f>
        <v>5800</v>
      </c>
      <c r="H9" s="882">
        <f>'第7-1号'!$M$32</f>
        <v>5800</v>
      </c>
      <c r="I9" s="882">
        <f>'第7-1号'!$M$32</f>
        <v>5800</v>
      </c>
      <c r="J9" s="882">
        <f>'第7-1号'!$M$32</f>
        <v>5800</v>
      </c>
      <c r="K9" s="882">
        <f>'第7-1号'!$M$32</f>
        <v>5800</v>
      </c>
      <c r="L9" s="882">
        <f>'第7-1号'!$M$32</f>
        <v>5800</v>
      </c>
      <c r="M9" s="882">
        <f>'第7-1号'!$M$32</f>
        <v>5800</v>
      </c>
      <c r="N9" s="882">
        <f>'第7-1号'!$M$32</f>
        <v>5800</v>
      </c>
      <c r="O9" s="882">
        <f>'第7-1号'!$M$32</f>
        <v>5800</v>
      </c>
      <c r="P9" s="882">
        <f>'第7-1号'!$M$32</f>
        <v>5800</v>
      </c>
      <c r="Q9" s="882">
        <f>'第7-1号'!$M$32</f>
        <v>5800</v>
      </c>
      <c r="R9" s="882">
        <f>'第7-1号'!$M$32</f>
        <v>5800</v>
      </c>
      <c r="S9" s="882">
        <f>'第7-1号'!$M$32</f>
        <v>5800</v>
      </c>
      <c r="T9" s="882">
        <f>'第7-1号'!$M$32</f>
        <v>5800</v>
      </c>
      <c r="U9" s="882">
        <f>'第7-1号'!$M$32</f>
        <v>5800</v>
      </c>
      <c r="V9" s="882">
        <f>'第7-1号'!$M$32</f>
        <v>5800</v>
      </c>
      <c r="W9" s="882">
        <f>'第7-1号'!$M$32</f>
        <v>5800</v>
      </c>
      <c r="X9" s="883" t="s">
        <v>821</v>
      </c>
    </row>
    <row r="10" spans="2:27" ht="33.75" customHeight="1" x14ac:dyDescent="0.15">
      <c r="B10" s="1135"/>
      <c r="C10" s="892" t="s">
        <v>921</v>
      </c>
      <c r="D10" s="695">
        <f>'第7-1号'!$M$33</f>
        <v>27500</v>
      </c>
      <c r="E10" s="695">
        <f>'第7-1号'!$M$33</f>
        <v>27500</v>
      </c>
      <c r="F10" s="695">
        <f>'第7-1号'!$M$33</f>
        <v>27500</v>
      </c>
      <c r="G10" s="695">
        <f>'第7-1号'!$M$33</f>
        <v>27500</v>
      </c>
      <c r="H10" s="695">
        <f>'第7-1号'!$M$33</f>
        <v>27500</v>
      </c>
      <c r="I10" s="695">
        <f>'第7-1号'!$M$33</f>
        <v>27500</v>
      </c>
      <c r="J10" s="695">
        <f>'第7-1号'!$M$33</f>
        <v>27500</v>
      </c>
      <c r="K10" s="695">
        <f>'第7-1号'!$M$33</f>
        <v>27500</v>
      </c>
      <c r="L10" s="695">
        <f>'第7-1号'!$M$33</f>
        <v>27500</v>
      </c>
      <c r="M10" s="695">
        <f>'第7-1号'!$M$33</f>
        <v>27500</v>
      </c>
      <c r="N10" s="695">
        <f>'第7-1号'!$M$33</f>
        <v>27500</v>
      </c>
      <c r="O10" s="695">
        <f>'第7-1号'!$M$33</f>
        <v>27500</v>
      </c>
      <c r="P10" s="695">
        <f>'第7-1号'!$M$33</f>
        <v>27500</v>
      </c>
      <c r="Q10" s="695">
        <f>'第7-1号'!$M$33</f>
        <v>27500</v>
      </c>
      <c r="R10" s="695">
        <f>'第7-1号'!$M$33</f>
        <v>27500</v>
      </c>
      <c r="S10" s="695">
        <f>'第7-1号'!$M$33</f>
        <v>27500</v>
      </c>
      <c r="T10" s="695">
        <f>'第7-1号'!$M$33</f>
        <v>27500</v>
      </c>
      <c r="U10" s="695">
        <f>'第7-1号'!$M$33</f>
        <v>27500</v>
      </c>
      <c r="V10" s="695">
        <f>'第7-1号'!$M$33</f>
        <v>27500</v>
      </c>
      <c r="W10" s="695">
        <f>'第7-1号'!$M$33</f>
        <v>27500</v>
      </c>
      <c r="X10" s="883" t="s">
        <v>821</v>
      </c>
    </row>
    <row r="11" spans="2:27" ht="33.75" customHeight="1" x14ac:dyDescent="0.15">
      <c r="B11" s="1136"/>
      <c r="C11" s="893" t="s">
        <v>919</v>
      </c>
      <c r="D11" s="886">
        <f>ROUNDDOWN(D8*(D9+D10)/1000,3)</f>
        <v>31968</v>
      </c>
      <c r="E11" s="886">
        <f t="shared" ref="E11:W11" si="0">ROUNDDOWN(E8*(E9+E10)/1000,3)</f>
        <v>31968</v>
      </c>
      <c r="F11" s="886">
        <f t="shared" si="0"/>
        <v>31968</v>
      </c>
      <c r="G11" s="886">
        <f t="shared" si="0"/>
        <v>31968</v>
      </c>
      <c r="H11" s="886">
        <f t="shared" si="0"/>
        <v>31968</v>
      </c>
      <c r="I11" s="886">
        <f t="shared" si="0"/>
        <v>31968</v>
      </c>
      <c r="J11" s="886">
        <f t="shared" si="0"/>
        <v>31968</v>
      </c>
      <c r="K11" s="886">
        <f t="shared" si="0"/>
        <v>31968</v>
      </c>
      <c r="L11" s="886">
        <f t="shared" si="0"/>
        <v>31968</v>
      </c>
      <c r="M11" s="886">
        <f t="shared" si="0"/>
        <v>31968</v>
      </c>
      <c r="N11" s="886">
        <f t="shared" si="0"/>
        <v>31968</v>
      </c>
      <c r="O11" s="886">
        <f t="shared" si="0"/>
        <v>31968</v>
      </c>
      <c r="P11" s="886">
        <f t="shared" si="0"/>
        <v>31968</v>
      </c>
      <c r="Q11" s="886">
        <f t="shared" si="0"/>
        <v>31968</v>
      </c>
      <c r="R11" s="886">
        <f t="shared" si="0"/>
        <v>31968</v>
      </c>
      <c r="S11" s="886">
        <f t="shared" si="0"/>
        <v>31968</v>
      </c>
      <c r="T11" s="886">
        <f t="shared" si="0"/>
        <v>31968</v>
      </c>
      <c r="U11" s="886">
        <f t="shared" si="0"/>
        <v>31968</v>
      </c>
      <c r="V11" s="886">
        <f t="shared" si="0"/>
        <v>31968</v>
      </c>
      <c r="W11" s="886">
        <f t="shared" si="0"/>
        <v>31968</v>
      </c>
      <c r="X11" s="890">
        <f>SUM(D11:W11)</f>
        <v>639360</v>
      </c>
    </row>
    <row r="12" spans="2:27" ht="9" customHeight="1" x14ac:dyDescent="0.15">
      <c r="B12" s="495"/>
    </row>
    <row r="13" spans="2:27" ht="13.5" x14ac:dyDescent="0.15">
      <c r="B13" s="495" t="s">
        <v>775</v>
      </c>
    </row>
    <row r="14" spans="2:27" ht="13.5" x14ac:dyDescent="0.15">
      <c r="B14" s="495" t="s">
        <v>774</v>
      </c>
    </row>
    <row r="15" spans="2:27" ht="13.5" x14ac:dyDescent="0.15">
      <c r="B15" s="410" t="s">
        <v>773</v>
      </c>
    </row>
    <row r="16" spans="2:27" s="409" customFormat="1" ht="15.95" customHeight="1" x14ac:dyDescent="0.15">
      <c r="B16" s="445"/>
    </row>
    <row r="17" spans="2:27" ht="20.25" customHeight="1" x14ac:dyDescent="0.15">
      <c r="B17" s="445"/>
    </row>
    <row r="18" spans="2:27" ht="20.25" customHeight="1" x14ac:dyDescent="0.15"/>
    <row r="19" spans="2:27" ht="20.25" customHeight="1" x14ac:dyDescent="0.15"/>
    <row r="20" spans="2:27" ht="20.25" customHeight="1" x14ac:dyDescent="0.15"/>
    <row r="21" spans="2:27" s="406" customFormat="1" ht="20.25" customHeight="1" x14ac:dyDescent="0.15">
      <c r="D21" s="446"/>
      <c r="E21" s="446"/>
      <c r="F21" s="446"/>
      <c r="G21" s="400"/>
      <c r="H21" s="400"/>
      <c r="I21" s="400"/>
      <c r="J21" s="400"/>
      <c r="K21" s="400"/>
      <c r="L21" s="400"/>
      <c r="M21" s="400"/>
      <c r="N21" s="400"/>
      <c r="O21" s="400"/>
      <c r="P21" s="400"/>
      <c r="Q21" s="400"/>
      <c r="R21" s="400"/>
      <c r="S21" s="400"/>
      <c r="T21" s="400"/>
      <c r="U21" s="400"/>
      <c r="V21" s="400"/>
      <c r="W21" s="400"/>
      <c r="X21" s="400"/>
      <c r="Y21" s="400"/>
      <c r="Z21" s="400"/>
      <c r="AA21" s="400"/>
    </row>
  </sheetData>
  <sheetProtection insertRows="0"/>
  <protectedRanges>
    <protectedRange sqref="C17:IW21 B18:B21" name="範囲3"/>
    <protectedRange sqref="B8:W11" name="範囲1"/>
  </protectedRanges>
  <mergeCells count="5">
    <mergeCell ref="B8:B11"/>
    <mergeCell ref="B3:X3"/>
    <mergeCell ref="B5:C7"/>
    <mergeCell ref="D5:W5"/>
    <mergeCell ref="X5:X7"/>
  </mergeCells>
  <phoneticPr fontId="2"/>
  <printOptions horizontalCentered="1"/>
  <pageMargins left="0.51181102362204722" right="0.59055118110236227" top="0.98425196850393704" bottom="0.98425196850393704" header="0.51181102362204722" footer="0.51181102362204722"/>
  <pageSetup paperSize="8" scale="8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showGridLines="0" zoomScale="80" zoomScaleNormal="80" zoomScaleSheetLayoutView="85" workbookViewId="0">
      <selection activeCell="P29" sqref="P29"/>
    </sheetView>
  </sheetViews>
  <sheetFormatPr defaultRowHeight="30" customHeight="1" x14ac:dyDescent="0.15"/>
  <cols>
    <col min="1" max="1" width="2.7109375" style="430" customWidth="1"/>
    <col min="2" max="2" width="12.140625" style="431" customWidth="1"/>
    <col min="3" max="3" width="13.5703125" style="431" customWidth="1"/>
    <col min="4" max="4" width="14.42578125" style="431" customWidth="1"/>
    <col min="5" max="5" width="5.7109375" style="431" customWidth="1"/>
    <col min="6" max="25" width="8.7109375" style="430" customWidth="1"/>
    <col min="26" max="26" width="11.5703125" style="430" customWidth="1"/>
    <col min="27" max="256" width="9.140625" style="430"/>
    <col min="257" max="257" width="10.7109375" style="430" bestFit="1" customWidth="1"/>
    <col min="258" max="258" width="4" style="430" customWidth="1"/>
    <col min="259" max="259" width="23.42578125" style="430" customWidth="1"/>
    <col min="260" max="260" width="14.42578125" style="430" customWidth="1"/>
    <col min="261" max="261" width="5.7109375" style="430" customWidth="1"/>
    <col min="262" max="281" width="8.7109375" style="430" customWidth="1"/>
    <col min="282" max="282" width="11.5703125" style="430" customWidth="1"/>
    <col min="283" max="512" width="9.140625" style="430"/>
    <col min="513" max="513" width="10.7109375" style="430" bestFit="1" customWidth="1"/>
    <col min="514" max="514" width="4" style="430" customWidth="1"/>
    <col min="515" max="515" width="23.42578125" style="430" customWidth="1"/>
    <col min="516" max="516" width="14.42578125" style="430" customWidth="1"/>
    <col min="517" max="517" width="5.7109375" style="430" customWidth="1"/>
    <col min="518" max="537" width="8.7109375" style="430" customWidth="1"/>
    <col min="538" max="538" width="11.5703125" style="430" customWidth="1"/>
    <col min="539" max="768" width="9.140625" style="430"/>
    <col min="769" max="769" width="10.7109375" style="430" bestFit="1" customWidth="1"/>
    <col min="770" max="770" width="4" style="430" customWidth="1"/>
    <col min="771" max="771" width="23.42578125" style="430" customWidth="1"/>
    <col min="772" max="772" width="14.42578125" style="430" customWidth="1"/>
    <col min="773" max="773" width="5.7109375" style="430" customWidth="1"/>
    <col min="774" max="793" width="8.7109375" style="430" customWidth="1"/>
    <col min="794" max="794" width="11.5703125" style="430" customWidth="1"/>
    <col min="795" max="1024" width="9.140625" style="430"/>
    <col min="1025" max="1025" width="10.7109375" style="430" bestFit="1" customWidth="1"/>
    <col min="1026" max="1026" width="4" style="430" customWidth="1"/>
    <col min="1027" max="1027" width="23.42578125" style="430" customWidth="1"/>
    <col min="1028" max="1028" width="14.42578125" style="430" customWidth="1"/>
    <col min="1029" max="1029" width="5.7109375" style="430" customWidth="1"/>
    <col min="1030" max="1049" width="8.7109375" style="430" customWidth="1"/>
    <col min="1050" max="1050" width="11.5703125" style="430" customWidth="1"/>
    <col min="1051" max="1280" width="9.140625" style="430"/>
    <col min="1281" max="1281" width="10.7109375" style="430" bestFit="1" customWidth="1"/>
    <col min="1282" max="1282" width="4" style="430" customWidth="1"/>
    <col min="1283" max="1283" width="23.42578125" style="430" customWidth="1"/>
    <col min="1284" max="1284" width="14.42578125" style="430" customWidth="1"/>
    <col min="1285" max="1285" width="5.7109375" style="430" customWidth="1"/>
    <col min="1286" max="1305" width="8.7109375" style="430" customWidth="1"/>
    <col min="1306" max="1306" width="11.5703125" style="430" customWidth="1"/>
    <col min="1307" max="1536" width="9.140625" style="430"/>
    <col min="1537" max="1537" width="10.7109375" style="430" bestFit="1" customWidth="1"/>
    <col min="1538" max="1538" width="4" style="430" customWidth="1"/>
    <col min="1539" max="1539" width="23.42578125" style="430" customWidth="1"/>
    <col min="1540" max="1540" width="14.42578125" style="430" customWidth="1"/>
    <col min="1541" max="1541" width="5.7109375" style="430" customWidth="1"/>
    <col min="1542" max="1561" width="8.7109375" style="430" customWidth="1"/>
    <col min="1562" max="1562" width="11.5703125" style="430" customWidth="1"/>
    <col min="1563" max="1792" width="9.140625" style="430"/>
    <col min="1793" max="1793" width="10.7109375" style="430" bestFit="1" customWidth="1"/>
    <col min="1794" max="1794" width="4" style="430" customWidth="1"/>
    <col min="1795" max="1795" width="23.42578125" style="430" customWidth="1"/>
    <col min="1796" max="1796" width="14.42578125" style="430" customWidth="1"/>
    <col min="1797" max="1797" width="5.7109375" style="430" customWidth="1"/>
    <col min="1798" max="1817" width="8.7109375" style="430" customWidth="1"/>
    <col min="1818" max="1818" width="11.5703125" style="430" customWidth="1"/>
    <col min="1819" max="2048" width="9.140625" style="430"/>
    <col min="2049" max="2049" width="10.7109375" style="430" bestFit="1" customWidth="1"/>
    <col min="2050" max="2050" width="4" style="430" customWidth="1"/>
    <col min="2051" max="2051" width="23.42578125" style="430" customWidth="1"/>
    <col min="2052" max="2052" width="14.42578125" style="430" customWidth="1"/>
    <col min="2053" max="2053" width="5.7109375" style="430" customWidth="1"/>
    <col min="2054" max="2073" width="8.7109375" style="430" customWidth="1"/>
    <col min="2074" max="2074" width="11.5703125" style="430" customWidth="1"/>
    <col min="2075" max="2304" width="9.140625" style="430"/>
    <col min="2305" max="2305" width="10.7109375" style="430" bestFit="1" customWidth="1"/>
    <col min="2306" max="2306" width="4" style="430" customWidth="1"/>
    <col min="2307" max="2307" width="23.42578125" style="430" customWidth="1"/>
    <col min="2308" max="2308" width="14.42578125" style="430" customWidth="1"/>
    <col min="2309" max="2309" width="5.7109375" style="430" customWidth="1"/>
    <col min="2310" max="2329" width="8.7109375" style="430" customWidth="1"/>
    <col min="2330" max="2330" width="11.5703125" style="430" customWidth="1"/>
    <col min="2331" max="2560" width="9.140625" style="430"/>
    <col min="2561" max="2561" width="10.7109375" style="430" bestFit="1" customWidth="1"/>
    <col min="2562" max="2562" width="4" style="430" customWidth="1"/>
    <col min="2563" max="2563" width="23.42578125" style="430" customWidth="1"/>
    <col min="2564" max="2564" width="14.42578125" style="430" customWidth="1"/>
    <col min="2565" max="2565" width="5.7109375" style="430" customWidth="1"/>
    <col min="2566" max="2585" width="8.7109375" style="430" customWidth="1"/>
    <col min="2586" max="2586" width="11.5703125" style="430" customWidth="1"/>
    <col min="2587" max="2816" width="9.140625" style="430"/>
    <col min="2817" max="2817" width="10.7109375" style="430" bestFit="1" customWidth="1"/>
    <col min="2818" max="2818" width="4" style="430" customWidth="1"/>
    <col min="2819" max="2819" width="23.42578125" style="430" customWidth="1"/>
    <col min="2820" max="2820" width="14.42578125" style="430" customWidth="1"/>
    <col min="2821" max="2821" width="5.7109375" style="430" customWidth="1"/>
    <col min="2822" max="2841" width="8.7109375" style="430" customWidth="1"/>
    <col min="2842" max="2842" width="11.5703125" style="430" customWidth="1"/>
    <col min="2843" max="3072" width="9.140625" style="430"/>
    <col min="3073" max="3073" width="10.7109375" style="430" bestFit="1" customWidth="1"/>
    <col min="3074" max="3074" width="4" style="430" customWidth="1"/>
    <col min="3075" max="3075" width="23.42578125" style="430" customWidth="1"/>
    <col min="3076" max="3076" width="14.42578125" style="430" customWidth="1"/>
    <col min="3077" max="3077" width="5.7109375" style="430" customWidth="1"/>
    <col min="3078" max="3097" width="8.7109375" style="430" customWidth="1"/>
    <col min="3098" max="3098" width="11.5703125" style="430" customWidth="1"/>
    <col min="3099" max="3328" width="9.140625" style="430"/>
    <col min="3329" max="3329" width="10.7109375" style="430" bestFit="1" customWidth="1"/>
    <col min="3330" max="3330" width="4" style="430" customWidth="1"/>
    <col min="3331" max="3331" width="23.42578125" style="430" customWidth="1"/>
    <col min="3332" max="3332" width="14.42578125" style="430" customWidth="1"/>
    <col min="3333" max="3333" width="5.7109375" style="430" customWidth="1"/>
    <col min="3334" max="3353" width="8.7109375" style="430" customWidth="1"/>
    <col min="3354" max="3354" width="11.5703125" style="430" customWidth="1"/>
    <col min="3355" max="3584" width="9.140625" style="430"/>
    <col min="3585" max="3585" width="10.7109375" style="430" bestFit="1" customWidth="1"/>
    <col min="3586" max="3586" width="4" style="430" customWidth="1"/>
    <col min="3587" max="3587" width="23.42578125" style="430" customWidth="1"/>
    <col min="3588" max="3588" width="14.42578125" style="430" customWidth="1"/>
    <col min="3589" max="3589" width="5.7109375" style="430" customWidth="1"/>
    <col min="3590" max="3609" width="8.7109375" style="430" customWidth="1"/>
    <col min="3610" max="3610" width="11.5703125" style="430" customWidth="1"/>
    <col min="3611" max="3840" width="9.140625" style="430"/>
    <col min="3841" max="3841" width="10.7109375" style="430" bestFit="1" customWidth="1"/>
    <col min="3842" max="3842" width="4" style="430" customWidth="1"/>
    <col min="3843" max="3843" width="23.42578125" style="430" customWidth="1"/>
    <col min="3844" max="3844" width="14.42578125" style="430" customWidth="1"/>
    <col min="3845" max="3845" width="5.7109375" style="430" customWidth="1"/>
    <col min="3846" max="3865" width="8.7109375" style="430" customWidth="1"/>
    <col min="3866" max="3866" width="11.5703125" style="430" customWidth="1"/>
    <col min="3867" max="4096" width="9.140625" style="430"/>
    <col min="4097" max="4097" width="10.7109375" style="430" bestFit="1" customWidth="1"/>
    <col min="4098" max="4098" width="4" style="430" customWidth="1"/>
    <col min="4099" max="4099" width="23.42578125" style="430" customWidth="1"/>
    <col min="4100" max="4100" width="14.42578125" style="430" customWidth="1"/>
    <col min="4101" max="4101" width="5.7109375" style="430" customWidth="1"/>
    <col min="4102" max="4121" width="8.7109375" style="430" customWidth="1"/>
    <col min="4122" max="4122" width="11.5703125" style="430" customWidth="1"/>
    <col min="4123" max="4352" width="9.140625" style="430"/>
    <col min="4353" max="4353" width="10.7109375" style="430" bestFit="1" customWidth="1"/>
    <col min="4354" max="4354" width="4" style="430" customWidth="1"/>
    <col min="4355" max="4355" width="23.42578125" style="430" customWidth="1"/>
    <col min="4356" max="4356" width="14.42578125" style="430" customWidth="1"/>
    <col min="4357" max="4357" width="5.7109375" style="430" customWidth="1"/>
    <col min="4358" max="4377" width="8.7109375" style="430" customWidth="1"/>
    <col min="4378" max="4378" width="11.5703125" style="430" customWidth="1"/>
    <col min="4379" max="4608" width="9.140625" style="430"/>
    <col min="4609" max="4609" width="10.7109375" style="430" bestFit="1" customWidth="1"/>
    <col min="4610" max="4610" width="4" style="430" customWidth="1"/>
    <col min="4611" max="4611" width="23.42578125" style="430" customWidth="1"/>
    <col min="4612" max="4612" width="14.42578125" style="430" customWidth="1"/>
    <col min="4613" max="4613" width="5.7109375" style="430" customWidth="1"/>
    <col min="4614" max="4633" width="8.7109375" style="430" customWidth="1"/>
    <col min="4634" max="4634" width="11.5703125" style="430" customWidth="1"/>
    <col min="4635" max="4864" width="9.140625" style="430"/>
    <col min="4865" max="4865" width="10.7109375" style="430" bestFit="1" customWidth="1"/>
    <col min="4866" max="4866" width="4" style="430" customWidth="1"/>
    <col min="4867" max="4867" width="23.42578125" style="430" customWidth="1"/>
    <col min="4868" max="4868" width="14.42578125" style="430" customWidth="1"/>
    <col min="4869" max="4869" width="5.7109375" style="430" customWidth="1"/>
    <col min="4870" max="4889" width="8.7109375" style="430" customWidth="1"/>
    <col min="4890" max="4890" width="11.5703125" style="430" customWidth="1"/>
    <col min="4891" max="5120" width="9.140625" style="430"/>
    <col min="5121" max="5121" width="10.7109375" style="430" bestFit="1" customWidth="1"/>
    <col min="5122" max="5122" width="4" style="430" customWidth="1"/>
    <col min="5123" max="5123" width="23.42578125" style="430" customWidth="1"/>
    <col min="5124" max="5124" width="14.42578125" style="430" customWidth="1"/>
    <col min="5125" max="5125" width="5.7109375" style="430" customWidth="1"/>
    <col min="5126" max="5145" width="8.7109375" style="430" customWidth="1"/>
    <col min="5146" max="5146" width="11.5703125" style="430" customWidth="1"/>
    <col min="5147" max="5376" width="9.140625" style="430"/>
    <col min="5377" max="5377" width="10.7109375" style="430" bestFit="1" customWidth="1"/>
    <col min="5378" max="5378" width="4" style="430" customWidth="1"/>
    <col min="5379" max="5379" width="23.42578125" style="430" customWidth="1"/>
    <col min="5380" max="5380" width="14.42578125" style="430" customWidth="1"/>
    <col min="5381" max="5381" width="5.7109375" style="430" customWidth="1"/>
    <col min="5382" max="5401" width="8.7109375" style="430" customWidth="1"/>
    <col min="5402" max="5402" width="11.5703125" style="430" customWidth="1"/>
    <col min="5403" max="5632" width="9.140625" style="430"/>
    <col min="5633" max="5633" width="10.7109375" style="430" bestFit="1" customWidth="1"/>
    <col min="5634" max="5634" width="4" style="430" customWidth="1"/>
    <col min="5635" max="5635" width="23.42578125" style="430" customWidth="1"/>
    <col min="5636" max="5636" width="14.42578125" style="430" customWidth="1"/>
    <col min="5637" max="5637" width="5.7109375" style="430" customWidth="1"/>
    <col min="5638" max="5657" width="8.7109375" style="430" customWidth="1"/>
    <col min="5658" max="5658" width="11.5703125" style="430" customWidth="1"/>
    <col min="5659" max="5888" width="9.140625" style="430"/>
    <col min="5889" max="5889" width="10.7109375" style="430" bestFit="1" customWidth="1"/>
    <col min="5890" max="5890" width="4" style="430" customWidth="1"/>
    <col min="5891" max="5891" width="23.42578125" style="430" customWidth="1"/>
    <col min="5892" max="5892" width="14.42578125" style="430" customWidth="1"/>
    <col min="5893" max="5893" width="5.7109375" style="430" customWidth="1"/>
    <col min="5894" max="5913" width="8.7109375" style="430" customWidth="1"/>
    <col min="5914" max="5914" width="11.5703125" style="430" customWidth="1"/>
    <col min="5915" max="6144" width="9.140625" style="430"/>
    <col min="6145" max="6145" width="10.7109375" style="430" bestFit="1" customWidth="1"/>
    <col min="6146" max="6146" width="4" style="430" customWidth="1"/>
    <col min="6147" max="6147" width="23.42578125" style="430" customWidth="1"/>
    <col min="6148" max="6148" width="14.42578125" style="430" customWidth="1"/>
    <col min="6149" max="6149" width="5.7109375" style="430" customWidth="1"/>
    <col min="6150" max="6169" width="8.7109375" style="430" customWidth="1"/>
    <col min="6170" max="6170" width="11.5703125" style="430" customWidth="1"/>
    <col min="6171" max="6400" width="9.140625" style="430"/>
    <col min="6401" max="6401" width="10.7109375" style="430" bestFit="1" customWidth="1"/>
    <col min="6402" max="6402" width="4" style="430" customWidth="1"/>
    <col min="6403" max="6403" width="23.42578125" style="430" customWidth="1"/>
    <col min="6404" max="6404" width="14.42578125" style="430" customWidth="1"/>
    <col min="6405" max="6405" width="5.7109375" style="430" customWidth="1"/>
    <col min="6406" max="6425" width="8.7109375" style="430" customWidth="1"/>
    <col min="6426" max="6426" width="11.5703125" style="430" customWidth="1"/>
    <col min="6427" max="6656" width="9.140625" style="430"/>
    <col min="6657" max="6657" width="10.7109375" style="430" bestFit="1" customWidth="1"/>
    <col min="6658" max="6658" width="4" style="430" customWidth="1"/>
    <col min="6659" max="6659" width="23.42578125" style="430" customWidth="1"/>
    <col min="6660" max="6660" width="14.42578125" style="430" customWidth="1"/>
    <col min="6661" max="6661" width="5.7109375" style="430" customWidth="1"/>
    <col min="6662" max="6681" width="8.7109375" style="430" customWidth="1"/>
    <col min="6682" max="6682" width="11.5703125" style="430" customWidth="1"/>
    <col min="6683" max="6912" width="9.140625" style="430"/>
    <col min="6913" max="6913" width="10.7109375" style="430" bestFit="1" customWidth="1"/>
    <col min="6914" max="6914" width="4" style="430" customWidth="1"/>
    <col min="6915" max="6915" width="23.42578125" style="430" customWidth="1"/>
    <col min="6916" max="6916" width="14.42578125" style="430" customWidth="1"/>
    <col min="6917" max="6917" width="5.7109375" style="430" customWidth="1"/>
    <col min="6918" max="6937" width="8.7109375" style="430" customWidth="1"/>
    <col min="6938" max="6938" width="11.5703125" style="430" customWidth="1"/>
    <col min="6939" max="7168" width="9.140625" style="430"/>
    <col min="7169" max="7169" width="10.7109375" style="430" bestFit="1" customWidth="1"/>
    <col min="7170" max="7170" width="4" style="430" customWidth="1"/>
    <col min="7171" max="7171" width="23.42578125" style="430" customWidth="1"/>
    <col min="7172" max="7172" width="14.42578125" style="430" customWidth="1"/>
    <col min="7173" max="7173" width="5.7109375" style="430" customWidth="1"/>
    <col min="7174" max="7193" width="8.7109375" style="430" customWidth="1"/>
    <col min="7194" max="7194" width="11.5703125" style="430" customWidth="1"/>
    <col min="7195" max="7424" width="9.140625" style="430"/>
    <col min="7425" max="7425" width="10.7109375" style="430" bestFit="1" customWidth="1"/>
    <col min="7426" max="7426" width="4" style="430" customWidth="1"/>
    <col min="7427" max="7427" width="23.42578125" style="430" customWidth="1"/>
    <col min="7428" max="7428" width="14.42578125" style="430" customWidth="1"/>
    <col min="7429" max="7429" width="5.7109375" style="430" customWidth="1"/>
    <col min="7430" max="7449" width="8.7109375" style="430" customWidth="1"/>
    <col min="7450" max="7450" width="11.5703125" style="430" customWidth="1"/>
    <col min="7451" max="7680" width="9.140625" style="430"/>
    <col min="7681" max="7681" width="10.7109375" style="430" bestFit="1" customWidth="1"/>
    <col min="7682" max="7682" width="4" style="430" customWidth="1"/>
    <col min="7683" max="7683" width="23.42578125" style="430" customWidth="1"/>
    <col min="7684" max="7684" width="14.42578125" style="430" customWidth="1"/>
    <col min="7685" max="7685" width="5.7109375" style="430" customWidth="1"/>
    <col min="7686" max="7705" width="8.7109375" style="430" customWidth="1"/>
    <col min="7706" max="7706" width="11.5703125" style="430" customWidth="1"/>
    <col min="7707" max="7936" width="9.140625" style="430"/>
    <col min="7937" max="7937" width="10.7109375" style="430" bestFit="1" customWidth="1"/>
    <col min="7938" max="7938" width="4" style="430" customWidth="1"/>
    <col min="7939" max="7939" width="23.42578125" style="430" customWidth="1"/>
    <col min="7940" max="7940" width="14.42578125" style="430" customWidth="1"/>
    <col min="7941" max="7941" width="5.7109375" style="430" customWidth="1"/>
    <col min="7942" max="7961" width="8.7109375" style="430" customWidth="1"/>
    <col min="7962" max="7962" width="11.5703125" style="430" customWidth="1"/>
    <col min="7963" max="8192" width="9.140625" style="430"/>
    <col min="8193" max="8193" width="10.7109375" style="430" bestFit="1" customWidth="1"/>
    <col min="8194" max="8194" width="4" style="430" customWidth="1"/>
    <col min="8195" max="8195" width="23.42578125" style="430" customWidth="1"/>
    <col min="8196" max="8196" width="14.42578125" style="430" customWidth="1"/>
    <col min="8197" max="8197" width="5.7109375" style="430" customWidth="1"/>
    <col min="8198" max="8217" width="8.7109375" style="430" customWidth="1"/>
    <col min="8218" max="8218" width="11.5703125" style="430" customWidth="1"/>
    <col min="8219" max="8448" width="9.140625" style="430"/>
    <col min="8449" max="8449" width="10.7109375" style="430" bestFit="1" customWidth="1"/>
    <col min="8450" max="8450" width="4" style="430" customWidth="1"/>
    <col min="8451" max="8451" width="23.42578125" style="430" customWidth="1"/>
    <col min="8452" max="8452" width="14.42578125" style="430" customWidth="1"/>
    <col min="8453" max="8453" width="5.7109375" style="430" customWidth="1"/>
    <col min="8454" max="8473" width="8.7109375" style="430" customWidth="1"/>
    <col min="8474" max="8474" width="11.5703125" style="430" customWidth="1"/>
    <col min="8475" max="8704" width="9.140625" style="430"/>
    <col min="8705" max="8705" width="10.7109375" style="430" bestFit="1" customWidth="1"/>
    <col min="8706" max="8706" width="4" style="430" customWidth="1"/>
    <col min="8707" max="8707" width="23.42578125" style="430" customWidth="1"/>
    <col min="8708" max="8708" width="14.42578125" style="430" customWidth="1"/>
    <col min="8709" max="8709" width="5.7109375" style="430" customWidth="1"/>
    <col min="8710" max="8729" width="8.7109375" style="430" customWidth="1"/>
    <col min="8730" max="8730" width="11.5703125" style="430" customWidth="1"/>
    <col min="8731" max="8960" width="9.140625" style="430"/>
    <col min="8961" max="8961" width="10.7109375" style="430" bestFit="1" customWidth="1"/>
    <col min="8962" max="8962" width="4" style="430" customWidth="1"/>
    <col min="8963" max="8963" width="23.42578125" style="430" customWidth="1"/>
    <col min="8964" max="8964" width="14.42578125" style="430" customWidth="1"/>
    <col min="8965" max="8965" width="5.7109375" style="430" customWidth="1"/>
    <col min="8966" max="8985" width="8.7109375" style="430" customWidth="1"/>
    <col min="8986" max="8986" width="11.5703125" style="430" customWidth="1"/>
    <col min="8987" max="9216" width="9.140625" style="430"/>
    <col min="9217" max="9217" width="10.7109375" style="430" bestFit="1" customWidth="1"/>
    <col min="9218" max="9218" width="4" style="430" customWidth="1"/>
    <col min="9219" max="9219" width="23.42578125" style="430" customWidth="1"/>
    <col min="9220" max="9220" width="14.42578125" style="430" customWidth="1"/>
    <col min="9221" max="9221" width="5.7109375" style="430" customWidth="1"/>
    <col min="9222" max="9241" width="8.7109375" style="430" customWidth="1"/>
    <col min="9242" max="9242" width="11.5703125" style="430" customWidth="1"/>
    <col min="9243" max="9472" width="9.140625" style="430"/>
    <col min="9473" max="9473" width="10.7109375" style="430" bestFit="1" customWidth="1"/>
    <col min="9474" max="9474" width="4" style="430" customWidth="1"/>
    <col min="9475" max="9475" width="23.42578125" style="430" customWidth="1"/>
    <col min="9476" max="9476" width="14.42578125" style="430" customWidth="1"/>
    <col min="9477" max="9477" width="5.7109375" style="430" customWidth="1"/>
    <col min="9478" max="9497" width="8.7109375" style="430" customWidth="1"/>
    <col min="9498" max="9498" width="11.5703125" style="430" customWidth="1"/>
    <col min="9499" max="9728" width="9.140625" style="430"/>
    <col min="9729" max="9729" width="10.7109375" style="430" bestFit="1" customWidth="1"/>
    <col min="9730" max="9730" width="4" style="430" customWidth="1"/>
    <col min="9731" max="9731" width="23.42578125" style="430" customWidth="1"/>
    <col min="9732" max="9732" width="14.42578125" style="430" customWidth="1"/>
    <col min="9733" max="9733" width="5.7109375" style="430" customWidth="1"/>
    <col min="9734" max="9753" width="8.7109375" style="430" customWidth="1"/>
    <col min="9754" max="9754" width="11.5703125" style="430" customWidth="1"/>
    <col min="9755" max="9984" width="9.140625" style="430"/>
    <col min="9985" max="9985" width="10.7109375" style="430" bestFit="1" customWidth="1"/>
    <col min="9986" max="9986" width="4" style="430" customWidth="1"/>
    <col min="9987" max="9987" width="23.42578125" style="430" customWidth="1"/>
    <col min="9988" max="9988" width="14.42578125" style="430" customWidth="1"/>
    <col min="9989" max="9989" width="5.7109375" style="430" customWidth="1"/>
    <col min="9990" max="10009" width="8.7109375" style="430" customWidth="1"/>
    <col min="10010" max="10010" width="11.5703125" style="430" customWidth="1"/>
    <col min="10011" max="10240" width="9.140625" style="430"/>
    <col min="10241" max="10241" width="10.7109375" style="430" bestFit="1" customWidth="1"/>
    <col min="10242" max="10242" width="4" style="430" customWidth="1"/>
    <col min="10243" max="10243" width="23.42578125" style="430" customWidth="1"/>
    <col min="10244" max="10244" width="14.42578125" style="430" customWidth="1"/>
    <col min="10245" max="10245" width="5.7109375" style="430" customWidth="1"/>
    <col min="10246" max="10265" width="8.7109375" style="430" customWidth="1"/>
    <col min="10266" max="10266" width="11.5703125" style="430" customWidth="1"/>
    <col min="10267" max="10496" width="9.140625" style="430"/>
    <col min="10497" max="10497" width="10.7109375" style="430" bestFit="1" customWidth="1"/>
    <col min="10498" max="10498" width="4" style="430" customWidth="1"/>
    <col min="10499" max="10499" width="23.42578125" style="430" customWidth="1"/>
    <col min="10500" max="10500" width="14.42578125" style="430" customWidth="1"/>
    <col min="10501" max="10501" width="5.7109375" style="430" customWidth="1"/>
    <col min="10502" max="10521" width="8.7109375" style="430" customWidth="1"/>
    <col min="10522" max="10522" width="11.5703125" style="430" customWidth="1"/>
    <col min="10523" max="10752" width="9.140625" style="430"/>
    <col min="10753" max="10753" width="10.7109375" style="430" bestFit="1" customWidth="1"/>
    <col min="10754" max="10754" width="4" style="430" customWidth="1"/>
    <col min="10755" max="10755" width="23.42578125" style="430" customWidth="1"/>
    <col min="10756" max="10756" width="14.42578125" style="430" customWidth="1"/>
    <col min="10757" max="10757" width="5.7109375" style="430" customWidth="1"/>
    <col min="10758" max="10777" width="8.7109375" style="430" customWidth="1"/>
    <col min="10778" max="10778" width="11.5703125" style="430" customWidth="1"/>
    <col min="10779" max="11008" width="9.140625" style="430"/>
    <col min="11009" max="11009" width="10.7109375" style="430" bestFit="1" customWidth="1"/>
    <col min="11010" max="11010" width="4" style="430" customWidth="1"/>
    <col min="11011" max="11011" width="23.42578125" style="430" customWidth="1"/>
    <col min="11012" max="11012" width="14.42578125" style="430" customWidth="1"/>
    <col min="11013" max="11013" width="5.7109375" style="430" customWidth="1"/>
    <col min="11014" max="11033" width="8.7109375" style="430" customWidth="1"/>
    <col min="11034" max="11034" width="11.5703125" style="430" customWidth="1"/>
    <col min="11035" max="11264" width="9.140625" style="430"/>
    <col min="11265" max="11265" width="10.7109375" style="430" bestFit="1" customWidth="1"/>
    <col min="11266" max="11266" width="4" style="430" customWidth="1"/>
    <col min="11267" max="11267" width="23.42578125" style="430" customWidth="1"/>
    <col min="11268" max="11268" width="14.42578125" style="430" customWidth="1"/>
    <col min="11269" max="11269" width="5.7109375" style="430" customWidth="1"/>
    <col min="11270" max="11289" width="8.7109375" style="430" customWidth="1"/>
    <col min="11290" max="11290" width="11.5703125" style="430" customWidth="1"/>
    <col min="11291" max="11520" width="9.140625" style="430"/>
    <col min="11521" max="11521" width="10.7109375" style="430" bestFit="1" customWidth="1"/>
    <col min="11522" max="11522" width="4" style="430" customWidth="1"/>
    <col min="11523" max="11523" width="23.42578125" style="430" customWidth="1"/>
    <col min="11524" max="11524" width="14.42578125" style="430" customWidth="1"/>
    <col min="11525" max="11525" width="5.7109375" style="430" customWidth="1"/>
    <col min="11526" max="11545" width="8.7109375" style="430" customWidth="1"/>
    <col min="11546" max="11546" width="11.5703125" style="430" customWidth="1"/>
    <col min="11547" max="11776" width="9.140625" style="430"/>
    <col min="11777" max="11777" width="10.7109375" style="430" bestFit="1" customWidth="1"/>
    <col min="11778" max="11778" width="4" style="430" customWidth="1"/>
    <col min="11779" max="11779" width="23.42578125" style="430" customWidth="1"/>
    <col min="11780" max="11780" width="14.42578125" style="430" customWidth="1"/>
    <col min="11781" max="11781" width="5.7109375" style="430" customWidth="1"/>
    <col min="11782" max="11801" width="8.7109375" style="430" customWidth="1"/>
    <col min="11802" max="11802" width="11.5703125" style="430" customWidth="1"/>
    <col min="11803" max="12032" width="9.140625" style="430"/>
    <col min="12033" max="12033" width="10.7109375" style="430" bestFit="1" customWidth="1"/>
    <col min="12034" max="12034" width="4" style="430" customWidth="1"/>
    <col min="12035" max="12035" width="23.42578125" style="430" customWidth="1"/>
    <col min="12036" max="12036" width="14.42578125" style="430" customWidth="1"/>
    <col min="12037" max="12037" width="5.7109375" style="430" customWidth="1"/>
    <col min="12038" max="12057" width="8.7109375" style="430" customWidth="1"/>
    <col min="12058" max="12058" width="11.5703125" style="430" customWidth="1"/>
    <col min="12059" max="12288" width="9.140625" style="430"/>
    <col min="12289" max="12289" width="10.7109375" style="430" bestFit="1" customWidth="1"/>
    <col min="12290" max="12290" width="4" style="430" customWidth="1"/>
    <col min="12291" max="12291" width="23.42578125" style="430" customWidth="1"/>
    <col min="12292" max="12292" width="14.42578125" style="430" customWidth="1"/>
    <col min="12293" max="12293" width="5.7109375" style="430" customWidth="1"/>
    <col min="12294" max="12313" width="8.7109375" style="430" customWidth="1"/>
    <col min="12314" max="12314" width="11.5703125" style="430" customWidth="1"/>
    <col min="12315" max="12544" width="9.140625" style="430"/>
    <col min="12545" max="12545" width="10.7109375" style="430" bestFit="1" customWidth="1"/>
    <col min="12546" max="12546" width="4" style="430" customWidth="1"/>
    <col min="12547" max="12547" width="23.42578125" style="430" customWidth="1"/>
    <col min="12548" max="12548" width="14.42578125" style="430" customWidth="1"/>
    <col min="12549" max="12549" width="5.7109375" style="430" customWidth="1"/>
    <col min="12550" max="12569" width="8.7109375" style="430" customWidth="1"/>
    <col min="12570" max="12570" width="11.5703125" style="430" customWidth="1"/>
    <col min="12571" max="12800" width="9.140625" style="430"/>
    <col min="12801" max="12801" width="10.7109375" style="430" bestFit="1" customWidth="1"/>
    <col min="12802" max="12802" width="4" style="430" customWidth="1"/>
    <col min="12803" max="12803" width="23.42578125" style="430" customWidth="1"/>
    <col min="12804" max="12804" width="14.42578125" style="430" customWidth="1"/>
    <col min="12805" max="12805" width="5.7109375" style="430" customWidth="1"/>
    <col min="12806" max="12825" width="8.7109375" style="430" customWidth="1"/>
    <col min="12826" max="12826" width="11.5703125" style="430" customWidth="1"/>
    <col min="12827" max="13056" width="9.140625" style="430"/>
    <col min="13057" max="13057" width="10.7109375" style="430" bestFit="1" customWidth="1"/>
    <col min="13058" max="13058" width="4" style="430" customWidth="1"/>
    <col min="13059" max="13059" width="23.42578125" style="430" customWidth="1"/>
    <col min="13060" max="13060" width="14.42578125" style="430" customWidth="1"/>
    <col min="13061" max="13061" width="5.7109375" style="430" customWidth="1"/>
    <col min="13062" max="13081" width="8.7109375" style="430" customWidth="1"/>
    <col min="13082" max="13082" width="11.5703125" style="430" customWidth="1"/>
    <col min="13083" max="13312" width="9.140625" style="430"/>
    <col min="13313" max="13313" width="10.7109375" style="430" bestFit="1" customWidth="1"/>
    <col min="13314" max="13314" width="4" style="430" customWidth="1"/>
    <col min="13315" max="13315" width="23.42578125" style="430" customWidth="1"/>
    <col min="13316" max="13316" width="14.42578125" style="430" customWidth="1"/>
    <col min="13317" max="13317" width="5.7109375" style="430" customWidth="1"/>
    <col min="13318" max="13337" width="8.7109375" style="430" customWidth="1"/>
    <col min="13338" max="13338" width="11.5703125" style="430" customWidth="1"/>
    <col min="13339" max="13568" width="9.140625" style="430"/>
    <col min="13569" max="13569" width="10.7109375" style="430" bestFit="1" customWidth="1"/>
    <col min="13570" max="13570" width="4" style="430" customWidth="1"/>
    <col min="13571" max="13571" width="23.42578125" style="430" customWidth="1"/>
    <col min="13572" max="13572" width="14.42578125" style="430" customWidth="1"/>
    <col min="13573" max="13573" width="5.7109375" style="430" customWidth="1"/>
    <col min="13574" max="13593" width="8.7109375" style="430" customWidth="1"/>
    <col min="13594" max="13594" width="11.5703125" style="430" customWidth="1"/>
    <col min="13595" max="13824" width="9.140625" style="430"/>
    <col min="13825" max="13825" width="10.7109375" style="430" bestFit="1" customWidth="1"/>
    <col min="13826" max="13826" width="4" style="430" customWidth="1"/>
    <col min="13827" max="13827" width="23.42578125" style="430" customWidth="1"/>
    <col min="13828" max="13828" width="14.42578125" style="430" customWidth="1"/>
    <col min="13829" max="13829" width="5.7109375" style="430" customWidth="1"/>
    <col min="13830" max="13849" width="8.7109375" style="430" customWidth="1"/>
    <col min="13850" max="13850" width="11.5703125" style="430" customWidth="1"/>
    <col min="13851" max="14080" width="9.140625" style="430"/>
    <col min="14081" max="14081" width="10.7109375" style="430" bestFit="1" customWidth="1"/>
    <col min="14082" max="14082" width="4" style="430" customWidth="1"/>
    <col min="14083" max="14083" width="23.42578125" style="430" customWidth="1"/>
    <col min="14084" max="14084" width="14.42578125" style="430" customWidth="1"/>
    <col min="14085" max="14085" width="5.7109375" style="430" customWidth="1"/>
    <col min="14086" max="14105" width="8.7109375" style="430" customWidth="1"/>
    <col min="14106" max="14106" width="11.5703125" style="430" customWidth="1"/>
    <col min="14107" max="14336" width="9.140625" style="430"/>
    <col min="14337" max="14337" width="10.7109375" style="430" bestFit="1" customWidth="1"/>
    <col min="14338" max="14338" width="4" style="430" customWidth="1"/>
    <col min="14339" max="14339" width="23.42578125" style="430" customWidth="1"/>
    <col min="14340" max="14340" width="14.42578125" style="430" customWidth="1"/>
    <col min="14341" max="14341" width="5.7109375" style="430" customWidth="1"/>
    <col min="14342" max="14361" width="8.7109375" style="430" customWidth="1"/>
    <col min="14362" max="14362" width="11.5703125" style="430" customWidth="1"/>
    <col min="14363" max="14592" width="9.140625" style="430"/>
    <col min="14593" max="14593" width="10.7109375" style="430" bestFit="1" customWidth="1"/>
    <col min="14594" max="14594" width="4" style="430" customWidth="1"/>
    <col min="14595" max="14595" width="23.42578125" style="430" customWidth="1"/>
    <col min="14596" max="14596" width="14.42578125" style="430" customWidth="1"/>
    <col min="14597" max="14597" width="5.7109375" style="430" customWidth="1"/>
    <col min="14598" max="14617" width="8.7109375" style="430" customWidth="1"/>
    <col min="14618" max="14618" width="11.5703125" style="430" customWidth="1"/>
    <col min="14619" max="14848" width="9.140625" style="430"/>
    <col min="14849" max="14849" width="10.7109375" style="430" bestFit="1" customWidth="1"/>
    <col min="14850" max="14850" width="4" style="430" customWidth="1"/>
    <col min="14851" max="14851" width="23.42578125" style="430" customWidth="1"/>
    <col min="14852" max="14852" width="14.42578125" style="430" customWidth="1"/>
    <col min="14853" max="14853" width="5.7109375" style="430" customWidth="1"/>
    <col min="14854" max="14873" width="8.7109375" style="430" customWidth="1"/>
    <col min="14874" max="14874" width="11.5703125" style="430" customWidth="1"/>
    <col min="14875" max="15104" width="9.140625" style="430"/>
    <col min="15105" max="15105" width="10.7109375" style="430" bestFit="1" customWidth="1"/>
    <col min="15106" max="15106" width="4" style="430" customWidth="1"/>
    <col min="15107" max="15107" width="23.42578125" style="430" customWidth="1"/>
    <col min="15108" max="15108" width="14.42578125" style="430" customWidth="1"/>
    <col min="15109" max="15109" width="5.7109375" style="430" customWidth="1"/>
    <col min="15110" max="15129" width="8.7109375" style="430" customWidth="1"/>
    <col min="15130" max="15130" width="11.5703125" style="430" customWidth="1"/>
    <col min="15131" max="15360" width="9.140625" style="430"/>
    <col min="15361" max="15361" width="10.7109375" style="430" bestFit="1" customWidth="1"/>
    <col min="15362" max="15362" width="4" style="430" customWidth="1"/>
    <col min="15363" max="15363" width="23.42578125" style="430" customWidth="1"/>
    <col min="15364" max="15364" width="14.42578125" style="430" customWidth="1"/>
    <col min="15365" max="15365" width="5.7109375" style="430" customWidth="1"/>
    <col min="15366" max="15385" width="8.7109375" style="430" customWidth="1"/>
    <col min="15386" max="15386" width="11.5703125" style="430" customWidth="1"/>
    <col min="15387" max="15616" width="9.140625" style="430"/>
    <col min="15617" max="15617" width="10.7109375" style="430" bestFit="1" customWidth="1"/>
    <col min="15618" max="15618" width="4" style="430" customWidth="1"/>
    <col min="15619" max="15619" width="23.42578125" style="430" customWidth="1"/>
    <col min="15620" max="15620" width="14.42578125" style="430" customWidth="1"/>
    <col min="15621" max="15621" width="5.7109375" style="430" customWidth="1"/>
    <col min="15622" max="15641" width="8.7109375" style="430" customWidth="1"/>
    <col min="15642" max="15642" width="11.5703125" style="430" customWidth="1"/>
    <col min="15643" max="15872" width="9.140625" style="430"/>
    <col min="15873" max="15873" width="10.7109375" style="430" bestFit="1" customWidth="1"/>
    <col min="15874" max="15874" width="4" style="430" customWidth="1"/>
    <col min="15875" max="15875" width="23.42578125" style="430" customWidth="1"/>
    <col min="15876" max="15876" width="14.42578125" style="430" customWidth="1"/>
    <col min="15877" max="15877" width="5.7109375" style="430" customWidth="1"/>
    <col min="15878" max="15897" width="8.7109375" style="430" customWidth="1"/>
    <col min="15898" max="15898" width="11.5703125" style="430" customWidth="1"/>
    <col min="15899" max="16128" width="9.140625" style="430"/>
    <col min="16129" max="16129" width="10.7109375" style="430" bestFit="1" customWidth="1"/>
    <col min="16130" max="16130" width="4" style="430" customWidth="1"/>
    <col min="16131" max="16131" width="23.42578125" style="430" customWidth="1"/>
    <col min="16132" max="16132" width="14.42578125" style="430" customWidth="1"/>
    <col min="16133" max="16133" width="5.7109375" style="430" customWidth="1"/>
    <col min="16134" max="16153" width="8.7109375" style="430" customWidth="1"/>
    <col min="16154" max="16154" width="11.5703125" style="430" customWidth="1"/>
    <col min="16155" max="16384" width="9.140625" style="430"/>
  </cols>
  <sheetData>
    <row r="1" spans="1:26" ht="18" customHeight="1" x14ac:dyDescent="0.15"/>
    <row r="2" spans="1:26" ht="18" customHeight="1" x14ac:dyDescent="0.15">
      <c r="Z2" s="502" t="s">
        <v>570</v>
      </c>
    </row>
    <row r="3" spans="1:26" s="496" customFormat="1" ht="21" customHeight="1" x14ac:dyDescent="0.15">
      <c r="B3" s="1008" t="s">
        <v>722</v>
      </c>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row>
    <row r="4" spans="1:26" s="496" customFormat="1" ht="14.25" customHeight="1" x14ac:dyDescent="0.15">
      <c r="A4" s="391"/>
      <c r="B4" s="425"/>
      <c r="X4" s="1242" t="s">
        <v>614</v>
      </c>
      <c r="Y4" s="1242"/>
      <c r="Z4" s="1009"/>
    </row>
    <row r="5" spans="1:26" ht="15.95" customHeight="1" x14ac:dyDescent="0.15">
      <c r="B5" s="1010" t="s">
        <v>602</v>
      </c>
      <c r="C5" s="1011"/>
      <c r="D5" s="1243" t="s">
        <v>603</v>
      </c>
      <c r="E5" s="1019" t="s">
        <v>604</v>
      </c>
      <c r="F5" s="1020"/>
      <c r="G5" s="1020"/>
      <c r="H5" s="1020"/>
      <c r="I5" s="1020"/>
      <c r="J5" s="1020"/>
      <c r="K5" s="1020"/>
      <c r="L5" s="1020"/>
      <c r="M5" s="1020"/>
      <c r="N5" s="1020"/>
      <c r="O5" s="1020"/>
      <c r="P5" s="1020"/>
      <c r="Q5" s="1020"/>
      <c r="R5" s="1020"/>
      <c r="S5" s="1020"/>
      <c r="T5" s="1020"/>
      <c r="U5" s="1020"/>
      <c r="V5" s="1020"/>
      <c r="W5" s="1020"/>
      <c r="X5" s="1020"/>
      <c r="Y5" s="1021"/>
      <c r="Z5" s="1021" t="s">
        <v>605</v>
      </c>
    </row>
    <row r="6" spans="1:26" ht="15" customHeight="1" x14ac:dyDescent="0.15">
      <c r="B6" s="1012"/>
      <c r="C6" s="1013"/>
      <c r="D6" s="1244"/>
      <c r="E6" s="1025" t="s">
        <v>606</v>
      </c>
      <c r="F6" s="514" t="s">
        <v>146</v>
      </c>
      <c r="G6" s="514" t="s">
        <v>147</v>
      </c>
      <c r="H6" s="514" t="s">
        <v>148</v>
      </c>
      <c r="I6" s="514" t="s">
        <v>149</v>
      </c>
      <c r="J6" s="514" t="s">
        <v>150</v>
      </c>
      <c r="K6" s="514" t="s">
        <v>151</v>
      </c>
      <c r="L6" s="514" t="s">
        <v>152</v>
      </c>
      <c r="M6" s="514" t="s">
        <v>153</v>
      </c>
      <c r="N6" s="514" t="s">
        <v>154</v>
      </c>
      <c r="O6" s="514" t="s">
        <v>155</v>
      </c>
      <c r="P6" s="514" t="s">
        <v>156</v>
      </c>
      <c r="Q6" s="514" t="s">
        <v>157</v>
      </c>
      <c r="R6" s="514" t="s">
        <v>158</v>
      </c>
      <c r="S6" s="514" t="s">
        <v>159</v>
      </c>
      <c r="T6" s="514" t="s">
        <v>160</v>
      </c>
      <c r="U6" s="514" t="s">
        <v>161</v>
      </c>
      <c r="V6" s="514" t="s">
        <v>162</v>
      </c>
      <c r="W6" s="514" t="s">
        <v>163</v>
      </c>
      <c r="X6" s="514" t="s">
        <v>164</v>
      </c>
      <c r="Y6" s="515" t="s">
        <v>165</v>
      </c>
      <c r="Z6" s="1246"/>
    </row>
    <row r="7" spans="1:26" s="431" customFormat="1" ht="15" customHeight="1" x14ac:dyDescent="0.15">
      <c r="B7" s="1014"/>
      <c r="C7" s="1015"/>
      <c r="D7" s="1245"/>
      <c r="E7" s="1026"/>
      <c r="F7" s="516" t="s">
        <v>186</v>
      </c>
      <c r="G7" s="516" t="s">
        <v>208</v>
      </c>
      <c r="H7" s="516" t="s">
        <v>209</v>
      </c>
      <c r="I7" s="516" t="s">
        <v>210</v>
      </c>
      <c r="J7" s="516" t="s">
        <v>211</v>
      </c>
      <c r="K7" s="516" t="s">
        <v>212</v>
      </c>
      <c r="L7" s="516" t="s">
        <v>213</v>
      </c>
      <c r="M7" s="516" t="s">
        <v>214</v>
      </c>
      <c r="N7" s="516" t="s">
        <v>215</v>
      </c>
      <c r="O7" s="516" t="s">
        <v>216</v>
      </c>
      <c r="P7" s="516" t="s">
        <v>217</v>
      </c>
      <c r="Q7" s="516" t="s">
        <v>218</v>
      </c>
      <c r="R7" s="516" t="s">
        <v>219</v>
      </c>
      <c r="S7" s="516" t="s">
        <v>220</v>
      </c>
      <c r="T7" s="516" t="s">
        <v>221</v>
      </c>
      <c r="U7" s="516" t="s">
        <v>222</v>
      </c>
      <c r="V7" s="516" t="s">
        <v>223</v>
      </c>
      <c r="W7" s="516" t="s">
        <v>224</v>
      </c>
      <c r="X7" s="516" t="s">
        <v>225</v>
      </c>
      <c r="Y7" s="517" t="s">
        <v>226</v>
      </c>
      <c r="Z7" s="1247"/>
    </row>
    <row r="8" spans="1:26" ht="15.75" customHeight="1" x14ac:dyDescent="0.15">
      <c r="A8" s="431"/>
      <c r="B8" s="1252"/>
      <c r="C8" s="1253"/>
      <c r="D8" s="1036"/>
      <c r="E8" s="429" t="s">
        <v>608</v>
      </c>
      <c r="F8" s="729"/>
      <c r="G8" s="729"/>
      <c r="H8" s="729"/>
      <c r="I8" s="729"/>
      <c r="J8" s="729"/>
      <c r="K8" s="729"/>
      <c r="L8" s="729"/>
      <c r="M8" s="729"/>
      <c r="N8" s="729"/>
      <c r="O8" s="729"/>
      <c r="P8" s="729"/>
      <c r="Q8" s="729"/>
      <c r="R8" s="729"/>
      <c r="S8" s="729"/>
      <c r="T8" s="729"/>
      <c r="U8" s="729"/>
      <c r="V8" s="729"/>
      <c r="W8" s="729"/>
      <c r="X8" s="729"/>
      <c r="Y8" s="729"/>
      <c r="Z8" s="730"/>
    </row>
    <row r="9" spans="1:26" ht="15.75" customHeight="1" x14ac:dyDescent="0.15">
      <c r="B9" s="1254"/>
      <c r="C9" s="1255"/>
      <c r="D9" s="1034"/>
      <c r="E9" s="393" t="s">
        <v>609</v>
      </c>
      <c r="F9" s="731"/>
      <c r="G9" s="731"/>
      <c r="H9" s="731"/>
      <c r="I9" s="731"/>
      <c r="J9" s="731"/>
      <c r="K9" s="731"/>
      <c r="L9" s="731"/>
      <c r="M9" s="731"/>
      <c r="N9" s="731"/>
      <c r="O9" s="731"/>
      <c r="P9" s="731"/>
      <c r="Q9" s="731"/>
      <c r="R9" s="731"/>
      <c r="S9" s="731"/>
      <c r="T9" s="731"/>
      <c r="U9" s="731"/>
      <c r="V9" s="731"/>
      <c r="W9" s="731"/>
      <c r="X9" s="731"/>
      <c r="Y9" s="731"/>
      <c r="Z9" s="732"/>
    </row>
    <row r="10" spans="1:26" ht="15.75" customHeight="1" x14ac:dyDescent="0.15">
      <c r="A10" s="497"/>
      <c r="B10" s="1248"/>
      <c r="C10" s="1249"/>
      <c r="D10" s="1029"/>
      <c r="E10" s="393" t="s">
        <v>608</v>
      </c>
      <c r="F10" s="733"/>
      <c r="G10" s="733"/>
      <c r="H10" s="733"/>
      <c r="I10" s="733"/>
      <c r="J10" s="733"/>
      <c r="K10" s="733"/>
      <c r="L10" s="733"/>
      <c r="M10" s="733"/>
      <c r="N10" s="733"/>
      <c r="O10" s="733"/>
      <c r="P10" s="733"/>
      <c r="Q10" s="733"/>
      <c r="R10" s="733"/>
      <c r="S10" s="733"/>
      <c r="T10" s="733"/>
      <c r="U10" s="733"/>
      <c r="V10" s="733"/>
      <c r="W10" s="733"/>
      <c r="X10" s="733"/>
      <c r="Y10" s="733"/>
      <c r="Z10" s="732"/>
    </row>
    <row r="11" spans="1:26" ht="15.75" customHeight="1" x14ac:dyDescent="0.15">
      <c r="B11" s="1250"/>
      <c r="C11" s="1251"/>
      <c r="D11" s="1030"/>
      <c r="E11" s="393" t="s">
        <v>609</v>
      </c>
      <c r="F11" s="731"/>
      <c r="G11" s="731"/>
      <c r="H11" s="731"/>
      <c r="I11" s="731"/>
      <c r="J11" s="731"/>
      <c r="K11" s="731"/>
      <c r="L11" s="731"/>
      <c r="M11" s="731"/>
      <c r="N11" s="731"/>
      <c r="O11" s="731"/>
      <c r="P11" s="731"/>
      <c r="Q11" s="731"/>
      <c r="R11" s="731"/>
      <c r="S11" s="731"/>
      <c r="T11" s="731"/>
      <c r="U11" s="731"/>
      <c r="V11" s="731"/>
      <c r="W11" s="731"/>
      <c r="X11" s="731"/>
      <c r="Y11" s="731"/>
      <c r="Z11" s="732"/>
    </row>
    <row r="12" spans="1:26" ht="15.75" customHeight="1" x14ac:dyDescent="0.15">
      <c r="B12" s="1248"/>
      <c r="C12" s="1249"/>
      <c r="D12" s="1033"/>
      <c r="E12" s="393" t="s">
        <v>608</v>
      </c>
      <c r="F12" s="733"/>
      <c r="G12" s="733"/>
      <c r="H12" s="733"/>
      <c r="I12" s="733"/>
      <c r="J12" s="733"/>
      <c r="K12" s="733"/>
      <c r="L12" s="733"/>
      <c r="M12" s="733"/>
      <c r="N12" s="733"/>
      <c r="O12" s="733"/>
      <c r="P12" s="733"/>
      <c r="Q12" s="733"/>
      <c r="R12" s="733"/>
      <c r="S12" s="733"/>
      <c r="T12" s="733"/>
      <c r="U12" s="733"/>
      <c r="V12" s="733"/>
      <c r="W12" s="733"/>
      <c r="X12" s="733"/>
      <c r="Y12" s="733"/>
      <c r="Z12" s="732"/>
    </row>
    <row r="13" spans="1:26" ht="15.75" customHeight="1" x14ac:dyDescent="0.15">
      <c r="B13" s="1250"/>
      <c r="C13" s="1251"/>
      <c r="D13" s="1034"/>
      <c r="E13" s="393" t="s">
        <v>609</v>
      </c>
      <c r="F13" s="731"/>
      <c r="G13" s="731"/>
      <c r="H13" s="731"/>
      <c r="I13" s="731"/>
      <c r="J13" s="731"/>
      <c r="K13" s="731"/>
      <c r="L13" s="731"/>
      <c r="M13" s="731"/>
      <c r="N13" s="731"/>
      <c r="O13" s="731"/>
      <c r="P13" s="731"/>
      <c r="Q13" s="731"/>
      <c r="R13" s="731"/>
      <c r="S13" s="731"/>
      <c r="T13" s="731"/>
      <c r="U13" s="731"/>
      <c r="V13" s="731"/>
      <c r="W13" s="731"/>
      <c r="X13" s="731"/>
      <c r="Y13" s="731"/>
      <c r="Z13" s="732"/>
    </row>
    <row r="14" spans="1:26" ht="15.75" customHeight="1" x14ac:dyDescent="0.15">
      <c r="B14" s="1248"/>
      <c r="C14" s="1249"/>
      <c r="D14" s="1033"/>
      <c r="E14" s="393" t="s">
        <v>608</v>
      </c>
      <c r="F14" s="733"/>
      <c r="G14" s="733"/>
      <c r="H14" s="733"/>
      <c r="I14" s="733"/>
      <c r="J14" s="733"/>
      <c r="K14" s="733"/>
      <c r="L14" s="733"/>
      <c r="M14" s="733"/>
      <c r="N14" s="733"/>
      <c r="O14" s="733"/>
      <c r="P14" s="733"/>
      <c r="Q14" s="733"/>
      <c r="R14" s="733"/>
      <c r="S14" s="733"/>
      <c r="T14" s="733"/>
      <c r="U14" s="733"/>
      <c r="V14" s="733"/>
      <c r="W14" s="733"/>
      <c r="X14" s="733"/>
      <c r="Y14" s="733"/>
      <c r="Z14" s="732"/>
    </row>
    <row r="15" spans="1:26" ht="15.75" customHeight="1" x14ac:dyDescent="0.15">
      <c r="B15" s="1250"/>
      <c r="C15" s="1251"/>
      <c r="D15" s="1034"/>
      <c r="E15" s="393" t="s">
        <v>609</v>
      </c>
      <c r="F15" s="731"/>
      <c r="G15" s="731"/>
      <c r="H15" s="731"/>
      <c r="I15" s="731"/>
      <c r="J15" s="731"/>
      <c r="K15" s="731"/>
      <c r="L15" s="731"/>
      <c r="M15" s="731"/>
      <c r="N15" s="731"/>
      <c r="O15" s="731"/>
      <c r="P15" s="731"/>
      <c r="Q15" s="731"/>
      <c r="R15" s="731"/>
      <c r="S15" s="731"/>
      <c r="T15" s="731"/>
      <c r="U15" s="731"/>
      <c r="V15" s="731"/>
      <c r="W15" s="731"/>
      <c r="X15" s="731"/>
      <c r="Y15" s="731"/>
      <c r="Z15" s="732"/>
    </row>
    <row r="16" spans="1:26" ht="15.75" customHeight="1" x14ac:dyDescent="0.15">
      <c r="B16" s="1248"/>
      <c r="C16" s="1249"/>
      <c r="D16" s="1029"/>
      <c r="E16" s="393" t="s">
        <v>608</v>
      </c>
      <c r="F16" s="733"/>
      <c r="G16" s="733"/>
      <c r="H16" s="733"/>
      <c r="I16" s="733"/>
      <c r="J16" s="733"/>
      <c r="K16" s="733"/>
      <c r="L16" s="733"/>
      <c r="M16" s="733"/>
      <c r="N16" s="733"/>
      <c r="O16" s="733"/>
      <c r="P16" s="733"/>
      <c r="Q16" s="733"/>
      <c r="R16" s="733"/>
      <c r="S16" s="733"/>
      <c r="T16" s="733"/>
      <c r="U16" s="733"/>
      <c r="V16" s="733"/>
      <c r="W16" s="733"/>
      <c r="X16" s="733"/>
      <c r="Y16" s="733"/>
      <c r="Z16" s="732"/>
    </row>
    <row r="17" spans="2:26" ht="15.75" customHeight="1" x14ac:dyDescent="0.15">
      <c r="B17" s="1250"/>
      <c r="C17" s="1251"/>
      <c r="D17" s="1030"/>
      <c r="E17" s="393" t="s">
        <v>609</v>
      </c>
      <c r="F17" s="731"/>
      <c r="G17" s="731"/>
      <c r="H17" s="731"/>
      <c r="I17" s="731"/>
      <c r="J17" s="731"/>
      <c r="K17" s="731"/>
      <c r="L17" s="731"/>
      <c r="M17" s="731"/>
      <c r="N17" s="731"/>
      <c r="O17" s="731"/>
      <c r="P17" s="731"/>
      <c r="Q17" s="731"/>
      <c r="R17" s="731"/>
      <c r="S17" s="731"/>
      <c r="T17" s="731"/>
      <c r="U17" s="731"/>
      <c r="V17" s="731"/>
      <c r="W17" s="731"/>
      <c r="X17" s="731"/>
      <c r="Y17" s="731"/>
      <c r="Z17" s="732"/>
    </row>
    <row r="18" spans="2:26" ht="15.75" customHeight="1" x14ac:dyDescent="0.15">
      <c r="B18" s="1248"/>
      <c r="C18" s="1249"/>
      <c r="D18" s="1033"/>
      <c r="E18" s="393" t="s">
        <v>608</v>
      </c>
      <c r="F18" s="733"/>
      <c r="G18" s="733"/>
      <c r="H18" s="733"/>
      <c r="I18" s="733"/>
      <c r="J18" s="733"/>
      <c r="K18" s="733"/>
      <c r="L18" s="733"/>
      <c r="M18" s="733"/>
      <c r="N18" s="733"/>
      <c r="O18" s="733"/>
      <c r="P18" s="733"/>
      <c r="Q18" s="733"/>
      <c r="R18" s="733"/>
      <c r="S18" s="733"/>
      <c r="T18" s="733"/>
      <c r="U18" s="733"/>
      <c r="V18" s="733"/>
      <c r="W18" s="733"/>
      <c r="X18" s="733"/>
      <c r="Y18" s="733"/>
      <c r="Z18" s="732"/>
    </row>
    <row r="19" spans="2:26" ht="15.75" customHeight="1" x14ac:dyDescent="0.15">
      <c r="B19" s="1250"/>
      <c r="C19" s="1251"/>
      <c r="D19" s="1034"/>
      <c r="E19" s="393" t="s">
        <v>609</v>
      </c>
      <c r="F19" s="731"/>
      <c r="G19" s="731"/>
      <c r="H19" s="731"/>
      <c r="I19" s="731"/>
      <c r="J19" s="731"/>
      <c r="K19" s="731"/>
      <c r="L19" s="731"/>
      <c r="M19" s="731"/>
      <c r="N19" s="731"/>
      <c r="O19" s="731"/>
      <c r="P19" s="731"/>
      <c r="Q19" s="731"/>
      <c r="R19" s="731"/>
      <c r="S19" s="731"/>
      <c r="T19" s="731"/>
      <c r="U19" s="731"/>
      <c r="V19" s="731"/>
      <c r="W19" s="731"/>
      <c r="X19" s="731"/>
      <c r="Y19" s="731"/>
      <c r="Z19" s="732"/>
    </row>
    <row r="20" spans="2:26" ht="15.75" customHeight="1" x14ac:dyDescent="0.15">
      <c r="B20" s="1248"/>
      <c r="C20" s="1249"/>
      <c r="D20" s="1033"/>
      <c r="E20" s="393" t="s">
        <v>608</v>
      </c>
      <c r="F20" s="733"/>
      <c r="G20" s="733"/>
      <c r="H20" s="733"/>
      <c r="I20" s="733"/>
      <c r="J20" s="733"/>
      <c r="K20" s="733"/>
      <c r="L20" s="733"/>
      <c r="M20" s="733"/>
      <c r="N20" s="733"/>
      <c r="O20" s="733"/>
      <c r="P20" s="733"/>
      <c r="Q20" s="733"/>
      <c r="R20" s="733"/>
      <c r="S20" s="733"/>
      <c r="T20" s="733"/>
      <c r="U20" s="733"/>
      <c r="V20" s="733"/>
      <c r="W20" s="733"/>
      <c r="X20" s="733"/>
      <c r="Y20" s="733"/>
      <c r="Z20" s="732"/>
    </row>
    <row r="21" spans="2:26" ht="15.75" customHeight="1" x14ac:dyDescent="0.15">
      <c r="B21" s="1250"/>
      <c r="C21" s="1251"/>
      <c r="D21" s="1034"/>
      <c r="E21" s="393" t="s">
        <v>609</v>
      </c>
      <c r="F21" s="731"/>
      <c r="G21" s="731"/>
      <c r="H21" s="731"/>
      <c r="I21" s="731"/>
      <c r="J21" s="731"/>
      <c r="K21" s="731"/>
      <c r="L21" s="731"/>
      <c r="M21" s="731"/>
      <c r="N21" s="731"/>
      <c r="O21" s="731"/>
      <c r="P21" s="731"/>
      <c r="Q21" s="731"/>
      <c r="R21" s="731"/>
      <c r="S21" s="731"/>
      <c r="T21" s="731"/>
      <c r="U21" s="731"/>
      <c r="V21" s="731"/>
      <c r="W21" s="731"/>
      <c r="X21" s="731"/>
      <c r="Y21" s="731"/>
      <c r="Z21" s="732"/>
    </row>
    <row r="22" spans="2:26" ht="15.75" customHeight="1" x14ac:dyDescent="0.15">
      <c r="B22" s="1248"/>
      <c r="C22" s="1249"/>
      <c r="D22" s="1033"/>
      <c r="E22" s="393" t="s">
        <v>608</v>
      </c>
      <c r="F22" s="733"/>
      <c r="G22" s="733"/>
      <c r="H22" s="733"/>
      <c r="I22" s="733"/>
      <c r="J22" s="733"/>
      <c r="K22" s="733"/>
      <c r="L22" s="733"/>
      <c r="M22" s="733"/>
      <c r="N22" s="733"/>
      <c r="O22" s="733"/>
      <c r="P22" s="733"/>
      <c r="Q22" s="733"/>
      <c r="R22" s="733"/>
      <c r="S22" s="733"/>
      <c r="T22" s="733"/>
      <c r="U22" s="733"/>
      <c r="V22" s="733"/>
      <c r="W22" s="733"/>
      <c r="X22" s="733"/>
      <c r="Y22" s="733"/>
      <c r="Z22" s="732"/>
    </row>
    <row r="23" spans="2:26" ht="15.75" customHeight="1" x14ac:dyDescent="0.15">
      <c r="B23" s="1250"/>
      <c r="C23" s="1251"/>
      <c r="D23" s="1034"/>
      <c r="E23" s="393" t="s">
        <v>609</v>
      </c>
      <c r="F23" s="731"/>
      <c r="G23" s="731"/>
      <c r="H23" s="731"/>
      <c r="I23" s="731"/>
      <c r="J23" s="731"/>
      <c r="K23" s="731"/>
      <c r="L23" s="731"/>
      <c r="M23" s="731"/>
      <c r="N23" s="731"/>
      <c r="O23" s="731"/>
      <c r="P23" s="731"/>
      <c r="Q23" s="731"/>
      <c r="R23" s="731"/>
      <c r="S23" s="731"/>
      <c r="T23" s="731"/>
      <c r="U23" s="731"/>
      <c r="V23" s="731"/>
      <c r="W23" s="731"/>
      <c r="X23" s="731"/>
      <c r="Y23" s="731"/>
      <c r="Z23" s="732"/>
    </row>
    <row r="24" spans="2:26" ht="15.75" customHeight="1" x14ac:dyDescent="0.15">
      <c r="B24" s="1248"/>
      <c r="C24" s="1249"/>
      <c r="D24" s="1033"/>
      <c r="E24" s="393" t="s">
        <v>608</v>
      </c>
      <c r="F24" s="733"/>
      <c r="G24" s="733"/>
      <c r="H24" s="733"/>
      <c r="I24" s="733"/>
      <c r="J24" s="733"/>
      <c r="K24" s="733"/>
      <c r="L24" s="733"/>
      <c r="M24" s="733"/>
      <c r="N24" s="733"/>
      <c r="O24" s="733"/>
      <c r="P24" s="733"/>
      <c r="Q24" s="733"/>
      <c r="R24" s="733"/>
      <c r="S24" s="733"/>
      <c r="T24" s="733"/>
      <c r="U24" s="733"/>
      <c r="V24" s="733"/>
      <c r="W24" s="733"/>
      <c r="X24" s="733"/>
      <c r="Y24" s="733"/>
      <c r="Z24" s="732"/>
    </row>
    <row r="25" spans="2:26" ht="15.75" customHeight="1" x14ac:dyDescent="0.15">
      <c r="B25" s="1250"/>
      <c r="C25" s="1251"/>
      <c r="D25" s="1034"/>
      <c r="E25" s="393" t="s">
        <v>609</v>
      </c>
      <c r="F25" s="731"/>
      <c r="G25" s="731"/>
      <c r="H25" s="731"/>
      <c r="I25" s="731"/>
      <c r="J25" s="731"/>
      <c r="K25" s="731"/>
      <c r="L25" s="731"/>
      <c r="M25" s="731"/>
      <c r="N25" s="731"/>
      <c r="O25" s="731"/>
      <c r="P25" s="731"/>
      <c r="Q25" s="731"/>
      <c r="R25" s="731"/>
      <c r="S25" s="731"/>
      <c r="T25" s="731"/>
      <c r="U25" s="731"/>
      <c r="V25" s="731"/>
      <c r="W25" s="731"/>
      <c r="X25" s="731"/>
      <c r="Y25" s="731"/>
      <c r="Z25" s="732"/>
    </row>
    <row r="26" spans="2:26" ht="15.75" customHeight="1" x14ac:dyDescent="0.15">
      <c r="B26" s="1248"/>
      <c r="C26" s="1249"/>
      <c r="D26" s="1054"/>
      <c r="E26" s="393" t="s">
        <v>608</v>
      </c>
      <c r="F26" s="733"/>
      <c r="G26" s="733"/>
      <c r="H26" s="733"/>
      <c r="I26" s="733"/>
      <c r="J26" s="733"/>
      <c r="K26" s="733"/>
      <c r="L26" s="733"/>
      <c r="M26" s="733"/>
      <c r="N26" s="733"/>
      <c r="O26" s="733"/>
      <c r="P26" s="733"/>
      <c r="Q26" s="733"/>
      <c r="R26" s="733"/>
      <c r="S26" s="733"/>
      <c r="T26" s="733"/>
      <c r="U26" s="733"/>
      <c r="V26" s="733"/>
      <c r="W26" s="733"/>
      <c r="X26" s="733"/>
      <c r="Y26" s="733"/>
      <c r="Z26" s="732"/>
    </row>
    <row r="27" spans="2:26" ht="15.75" customHeight="1" x14ac:dyDescent="0.15">
      <c r="B27" s="1250"/>
      <c r="C27" s="1251"/>
      <c r="D27" s="1054"/>
      <c r="E27" s="393" t="s">
        <v>609</v>
      </c>
      <c r="F27" s="731"/>
      <c r="G27" s="731"/>
      <c r="H27" s="731"/>
      <c r="I27" s="731"/>
      <c r="J27" s="731"/>
      <c r="K27" s="731"/>
      <c r="L27" s="731"/>
      <c r="M27" s="731"/>
      <c r="N27" s="731"/>
      <c r="O27" s="731"/>
      <c r="P27" s="731"/>
      <c r="Q27" s="731"/>
      <c r="R27" s="731"/>
      <c r="S27" s="731"/>
      <c r="T27" s="731"/>
      <c r="U27" s="731"/>
      <c r="V27" s="731"/>
      <c r="W27" s="731"/>
      <c r="X27" s="731"/>
      <c r="Y27" s="731"/>
      <c r="Z27" s="732"/>
    </row>
    <row r="28" spans="2:26" ht="15.75" customHeight="1" x14ac:dyDescent="0.15">
      <c r="B28" s="1248"/>
      <c r="C28" s="1249"/>
      <c r="D28" s="1029"/>
      <c r="E28" s="393" t="s">
        <v>608</v>
      </c>
      <c r="F28" s="733"/>
      <c r="G28" s="733"/>
      <c r="H28" s="733"/>
      <c r="I28" s="733"/>
      <c r="J28" s="733"/>
      <c r="K28" s="733"/>
      <c r="L28" s="733"/>
      <c r="M28" s="733"/>
      <c r="N28" s="733"/>
      <c r="O28" s="733"/>
      <c r="P28" s="733"/>
      <c r="Q28" s="733"/>
      <c r="R28" s="733"/>
      <c r="S28" s="733"/>
      <c r="T28" s="733"/>
      <c r="U28" s="733"/>
      <c r="V28" s="733"/>
      <c r="W28" s="733"/>
      <c r="X28" s="733"/>
      <c r="Y28" s="733"/>
      <c r="Z28" s="732"/>
    </row>
    <row r="29" spans="2:26" ht="15.75" customHeight="1" x14ac:dyDescent="0.15">
      <c r="B29" s="1250"/>
      <c r="C29" s="1251"/>
      <c r="D29" s="1030"/>
      <c r="E29" s="393" t="s">
        <v>609</v>
      </c>
      <c r="F29" s="731"/>
      <c r="G29" s="731"/>
      <c r="H29" s="731"/>
      <c r="I29" s="731"/>
      <c r="J29" s="731"/>
      <c r="K29" s="731"/>
      <c r="L29" s="731"/>
      <c r="M29" s="731"/>
      <c r="N29" s="731"/>
      <c r="O29" s="731"/>
      <c r="P29" s="731"/>
      <c r="Q29" s="731"/>
      <c r="R29" s="731"/>
      <c r="S29" s="731"/>
      <c r="T29" s="731"/>
      <c r="U29" s="731"/>
      <c r="V29" s="731"/>
      <c r="W29" s="731"/>
      <c r="X29" s="731"/>
      <c r="Y29" s="731"/>
      <c r="Z29" s="732"/>
    </row>
    <row r="30" spans="2:26" ht="15.75" customHeight="1" x14ac:dyDescent="0.15">
      <c r="B30" s="1248"/>
      <c r="C30" s="1249"/>
      <c r="D30" s="1033"/>
      <c r="E30" s="393" t="s">
        <v>608</v>
      </c>
      <c r="F30" s="733"/>
      <c r="G30" s="733"/>
      <c r="H30" s="733"/>
      <c r="I30" s="733"/>
      <c r="J30" s="733"/>
      <c r="K30" s="733"/>
      <c r="L30" s="733"/>
      <c r="M30" s="733"/>
      <c r="N30" s="733"/>
      <c r="O30" s="733"/>
      <c r="P30" s="733"/>
      <c r="Q30" s="733"/>
      <c r="R30" s="733"/>
      <c r="S30" s="733"/>
      <c r="T30" s="733"/>
      <c r="U30" s="733"/>
      <c r="V30" s="733"/>
      <c r="W30" s="733"/>
      <c r="X30" s="733"/>
      <c r="Y30" s="733"/>
      <c r="Z30" s="732"/>
    </row>
    <row r="31" spans="2:26" ht="15.75" customHeight="1" x14ac:dyDescent="0.15">
      <c r="B31" s="1250"/>
      <c r="C31" s="1251"/>
      <c r="D31" s="1034"/>
      <c r="E31" s="393" t="s">
        <v>609</v>
      </c>
      <c r="F31" s="731"/>
      <c r="G31" s="731"/>
      <c r="H31" s="731"/>
      <c r="I31" s="731"/>
      <c r="J31" s="731"/>
      <c r="K31" s="731"/>
      <c r="L31" s="731"/>
      <c r="M31" s="731"/>
      <c r="N31" s="731"/>
      <c r="O31" s="731"/>
      <c r="P31" s="731"/>
      <c r="Q31" s="731"/>
      <c r="R31" s="731"/>
      <c r="S31" s="731"/>
      <c r="T31" s="731"/>
      <c r="U31" s="731"/>
      <c r="V31" s="731"/>
      <c r="W31" s="731"/>
      <c r="X31" s="731"/>
      <c r="Y31" s="731"/>
      <c r="Z31" s="732"/>
    </row>
    <row r="32" spans="2:26" ht="15.75" customHeight="1" x14ac:dyDescent="0.15">
      <c r="B32" s="1248"/>
      <c r="C32" s="1249"/>
      <c r="D32" s="1033"/>
      <c r="E32" s="393" t="s">
        <v>608</v>
      </c>
      <c r="F32" s="733"/>
      <c r="G32" s="733"/>
      <c r="H32" s="733"/>
      <c r="I32" s="733"/>
      <c r="J32" s="733"/>
      <c r="K32" s="733"/>
      <c r="L32" s="733"/>
      <c r="M32" s="733"/>
      <c r="N32" s="733"/>
      <c r="O32" s="733"/>
      <c r="P32" s="733"/>
      <c r="Q32" s="733"/>
      <c r="R32" s="733"/>
      <c r="S32" s="733"/>
      <c r="T32" s="733"/>
      <c r="U32" s="733"/>
      <c r="V32" s="733"/>
      <c r="W32" s="733"/>
      <c r="X32" s="733"/>
      <c r="Y32" s="733"/>
      <c r="Z32" s="732"/>
    </row>
    <row r="33" spans="2:26" ht="15.75" customHeight="1" x14ac:dyDescent="0.15">
      <c r="B33" s="1250"/>
      <c r="C33" s="1251"/>
      <c r="D33" s="1034"/>
      <c r="E33" s="393" t="s">
        <v>609</v>
      </c>
      <c r="F33" s="731"/>
      <c r="G33" s="731"/>
      <c r="H33" s="731"/>
      <c r="I33" s="731"/>
      <c r="J33" s="731"/>
      <c r="K33" s="731"/>
      <c r="L33" s="731"/>
      <c r="M33" s="731"/>
      <c r="N33" s="731"/>
      <c r="O33" s="731"/>
      <c r="P33" s="731"/>
      <c r="Q33" s="731"/>
      <c r="R33" s="731"/>
      <c r="S33" s="731"/>
      <c r="T33" s="731"/>
      <c r="U33" s="731"/>
      <c r="V33" s="731"/>
      <c r="W33" s="731"/>
      <c r="X33" s="731"/>
      <c r="Y33" s="731"/>
      <c r="Z33" s="732"/>
    </row>
    <row r="34" spans="2:26" ht="15.75" customHeight="1" x14ac:dyDescent="0.15">
      <c r="B34" s="1041" t="s">
        <v>613</v>
      </c>
      <c r="C34" s="1042"/>
      <c r="D34" s="1045"/>
      <c r="E34" s="396" t="s">
        <v>608</v>
      </c>
      <c r="F34" s="734"/>
      <c r="G34" s="734"/>
      <c r="H34" s="734"/>
      <c r="I34" s="734"/>
      <c r="J34" s="734"/>
      <c r="K34" s="734"/>
      <c r="L34" s="734"/>
      <c r="M34" s="734"/>
      <c r="N34" s="734"/>
      <c r="O34" s="734"/>
      <c r="P34" s="734"/>
      <c r="Q34" s="734"/>
      <c r="R34" s="734"/>
      <c r="S34" s="734"/>
      <c r="T34" s="734"/>
      <c r="U34" s="734"/>
      <c r="V34" s="734"/>
      <c r="W34" s="734"/>
      <c r="X34" s="734"/>
      <c r="Y34" s="734"/>
      <c r="Z34" s="730"/>
    </row>
    <row r="35" spans="2:26" ht="15.75" customHeight="1" x14ac:dyDescent="0.15">
      <c r="B35" s="1043"/>
      <c r="C35" s="1044"/>
      <c r="D35" s="1046"/>
      <c r="E35" s="397" t="s">
        <v>609</v>
      </c>
      <c r="F35" s="735"/>
      <c r="G35" s="735"/>
      <c r="H35" s="735"/>
      <c r="I35" s="735"/>
      <c r="J35" s="735"/>
      <c r="K35" s="735"/>
      <c r="L35" s="735"/>
      <c r="M35" s="735"/>
      <c r="N35" s="735"/>
      <c r="O35" s="735"/>
      <c r="P35" s="735"/>
      <c r="Q35" s="735"/>
      <c r="R35" s="735"/>
      <c r="S35" s="735"/>
      <c r="T35" s="735"/>
      <c r="U35" s="735"/>
      <c r="V35" s="735"/>
      <c r="W35" s="735"/>
      <c r="X35" s="735"/>
      <c r="Y35" s="735"/>
      <c r="Z35" s="736"/>
    </row>
    <row r="36" spans="2:26" ht="8.25" customHeight="1" x14ac:dyDescent="0.15">
      <c r="B36" s="498"/>
      <c r="C36" s="498"/>
    </row>
    <row r="37" spans="2:26" s="611" customFormat="1" ht="12" x14ac:dyDescent="0.15">
      <c r="B37" s="612" t="s">
        <v>775</v>
      </c>
      <c r="C37" s="612"/>
      <c r="D37" s="613"/>
      <c r="E37" s="613"/>
    </row>
    <row r="38" spans="2:26" s="611" customFormat="1" ht="12" x14ac:dyDescent="0.15">
      <c r="B38" s="612" t="s">
        <v>777</v>
      </c>
      <c r="C38" s="612"/>
      <c r="D38" s="613"/>
      <c r="E38" s="613"/>
    </row>
    <row r="39" spans="2:26" s="611" customFormat="1" ht="12" x14ac:dyDescent="0.15">
      <c r="B39" s="612" t="s">
        <v>778</v>
      </c>
      <c r="C39" s="613"/>
      <c r="D39" s="613"/>
      <c r="E39" s="613"/>
    </row>
    <row r="40" spans="2:26" ht="13.5" x14ac:dyDescent="0.15"/>
  </sheetData>
  <sheetProtection insertRows="0"/>
  <protectedRanges>
    <protectedRange sqref="C8:Y33" name="範囲1"/>
  </protectedRanges>
  <mergeCells count="35">
    <mergeCell ref="B24:C25"/>
    <mergeCell ref="B28:C29"/>
    <mergeCell ref="B30:C31"/>
    <mergeCell ref="B32:C33"/>
    <mergeCell ref="B34:C35"/>
    <mergeCell ref="D34:D35"/>
    <mergeCell ref="B8:C9"/>
    <mergeCell ref="B10:C11"/>
    <mergeCell ref="B12:C13"/>
    <mergeCell ref="B14:C15"/>
    <mergeCell ref="B16:C17"/>
    <mergeCell ref="B18:C19"/>
    <mergeCell ref="D28:D29"/>
    <mergeCell ref="D30:D31"/>
    <mergeCell ref="D32:D33"/>
    <mergeCell ref="D26:D27"/>
    <mergeCell ref="D24:D25"/>
    <mergeCell ref="B26:C27"/>
    <mergeCell ref="D16:D17"/>
    <mergeCell ref="D18:D19"/>
    <mergeCell ref="D20:D21"/>
    <mergeCell ref="D22:D23"/>
    <mergeCell ref="B20:C21"/>
    <mergeCell ref="B22:C23"/>
    <mergeCell ref="D8:D9"/>
    <mergeCell ref="D10:D11"/>
    <mergeCell ref="D12:D13"/>
    <mergeCell ref="D14:D15"/>
    <mergeCell ref="B3:Z3"/>
    <mergeCell ref="X4:Z4"/>
    <mergeCell ref="B5:C7"/>
    <mergeCell ref="D5:D7"/>
    <mergeCell ref="E5:Y5"/>
    <mergeCell ref="Z5:Z7"/>
    <mergeCell ref="E6:E7"/>
  </mergeCells>
  <phoneticPr fontId="2"/>
  <printOptions horizontalCentered="1"/>
  <pageMargins left="0.51181102362204722" right="0.59055118110236227" top="0.98425196850393704" bottom="0.98425196850393704" header="0.51181102362204722" footer="0.51181102362204722"/>
  <pageSetup paperSize="8"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K9" sqref="K9"/>
    </sheetView>
  </sheetViews>
  <sheetFormatPr defaultRowHeight="13.5" x14ac:dyDescent="0.15"/>
  <cols>
    <col min="1" max="1" width="3.28515625" style="344" customWidth="1"/>
    <col min="2" max="2" width="3.7109375" style="344" customWidth="1"/>
    <col min="3" max="3" width="16" style="344" customWidth="1"/>
    <col min="4" max="4" width="4.28515625" style="344" customWidth="1"/>
    <col min="5" max="5" width="5.140625" style="344" customWidth="1"/>
    <col min="6" max="6" width="5.140625" style="345" customWidth="1"/>
    <col min="7" max="9" width="5.140625" style="344" customWidth="1"/>
    <col min="10" max="10" width="18.28515625" style="344" customWidth="1"/>
    <col min="11" max="11" width="75.7109375" style="344" customWidth="1"/>
    <col min="12" max="255" width="8.85546875" style="344"/>
    <col min="256" max="256" width="4.28515625" style="344" customWidth="1"/>
    <col min="257" max="257" width="13.7109375" style="344" customWidth="1"/>
    <col min="258" max="258" width="4.7109375" style="344" customWidth="1"/>
    <col min="259" max="265" width="6.140625" style="344" customWidth="1"/>
    <col min="266" max="266" width="17.7109375" style="344" bestFit="1" customWidth="1"/>
    <col min="267" max="267" width="50.28515625" style="344" customWidth="1"/>
    <col min="268" max="511" width="8.85546875" style="344"/>
    <col min="512" max="512" width="4.28515625" style="344" customWidth="1"/>
    <col min="513" max="513" width="13.7109375" style="344" customWidth="1"/>
    <col min="514" max="514" width="4.7109375" style="344" customWidth="1"/>
    <col min="515" max="521" width="6.140625" style="344" customWidth="1"/>
    <col min="522" max="522" width="17.7109375" style="344" bestFit="1" customWidth="1"/>
    <col min="523" max="523" width="50.28515625" style="344" customWidth="1"/>
    <col min="524" max="767" width="8.85546875" style="344"/>
    <col min="768" max="768" width="4.28515625" style="344" customWidth="1"/>
    <col min="769" max="769" width="13.7109375" style="344" customWidth="1"/>
    <col min="770" max="770" width="4.7109375" style="344" customWidth="1"/>
    <col min="771" max="777" width="6.140625" style="344" customWidth="1"/>
    <col min="778" max="778" width="17.7109375" style="344" bestFit="1" customWidth="1"/>
    <col min="779" max="779" width="50.28515625" style="344" customWidth="1"/>
    <col min="780" max="1023" width="8.85546875" style="344"/>
    <col min="1024" max="1024" width="4.28515625" style="344" customWidth="1"/>
    <col min="1025" max="1025" width="13.7109375" style="344" customWidth="1"/>
    <col min="1026" max="1026" width="4.7109375" style="344" customWidth="1"/>
    <col min="1027" max="1033" width="6.140625" style="344" customWidth="1"/>
    <col min="1034" max="1034" width="17.7109375" style="344" bestFit="1" customWidth="1"/>
    <col min="1035" max="1035" width="50.28515625" style="344" customWidth="1"/>
    <col min="1036" max="1279" width="8.85546875" style="344"/>
    <col min="1280" max="1280" width="4.28515625" style="344" customWidth="1"/>
    <col min="1281" max="1281" width="13.7109375" style="344" customWidth="1"/>
    <col min="1282" max="1282" width="4.7109375" style="344" customWidth="1"/>
    <col min="1283" max="1289" width="6.140625" style="344" customWidth="1"/>
    <col min="1290" max="1290" width="17.7109375" style="344" bestFit="1" customWidth="1"/>
    <col min="1291" max="1291" width="50.28515625" style="344" customWidth="1"/>
    <col min="1292" max="1535" width="8.85546875" style="344"/>
    <col min="1536" max="1536" width="4.28515625" style="344" customWidth="1"/>
    <col min="1537" max="1537" width="13.7109375" style="344" customWidth="1"/>
    <col min="1538" max="1538" width="4.7109375" style="344" customWidth="1"/>
    <col min="1539" max="1545" width="6.140625" style="344" customWidth="1"/>
    <col min="1546" max="1546" width="17.7109375" style="344" bestFit="1" customWidth="1"/>
    <col min="1547" max="1547" width="50.28515625" style="344" customWidth="1"/>
    <col min="1548" max="1791" width="8.85546875" style="344"/>
    <col min="1792" max="1792" width="4.28515625" style="344" customWidth="1"/>
    <col min="1793" max="1793" width="13.7109375" style="344" customWidth="1"/>
    <col min="1794" max="1794" width="4.7109375" style="344" customWidth="1"/>
    <col min="1795" max="1801" width="6.140625" style="344" customWidth="1"/>
    <col min="1802" max="1802" width="17.7109375" style="344" bestFit="1" customWidth="1"/>
    <col min="1803" max="1803" width="50.28515625" style="344" customWidth="1"/>
    <col min="1804" max="2047" width="8.85546875" style="344"/>
    <col min="2048" max="2048" width="4.28515625" style="344" customWidth="1"/>
    <col min="2049" max="2049" width="13.7109375" style="344" customWidth="1"/>
    <col min="2050" max="2050" width="4.7109375" style="344" customWidth="1"/>
    <col min="2051" max="2057" width="6.140625" style="344" customWidth="1"/>
    <col min="2058" max="2058" width="17.7109375" style="344" bestFit="1" customWidth="1"/>
    <col min="2059" max="2059" width="50.28515625" style="344" customWidth="1"/>
    <col min="2060" max="2303" width="8.85546875" style="344"/>
    <col min="2304" max="2304" width="4.28515625" style="344" customWidth="1"/>
    <col min="2305" max="2305" width="13.7109375" style="344" customWidth="1"/>
    <col min="2306" max="2306" width="4.7109375" style="344" customWidth="1"/>
    <col min="2307" max="2313" width="6.140625" style="344" customWidth="1"/>
    <col min="2314" max="2314" width="17.7109375" style="344" bestFit="1" customWidth="1"/>
    <col min="2315" max="2315" width="50.28515625" style="344" customWidth="1"/>
    <col min="2316" max="2559" width="8.85546875" style="344"/>
    <col min="2560" max="2560" width="4.28515625" style="344" customWidth="1"/>
    <col min="2561" max="2561" width="13.7109375" style="344" customWidth="1"/>
    <col min="2562" max="2562" width="4.7109375" style="344" customWidth="1"/>
    <col min="2563" max="2569" width="6.140625" style="344" customWidth="1"/>
    <col min="2570" max="2570" width="17.7109375" style="344" bestFit="1" customWidth="1"/>
    <col min="2571" max="2571" width="50.28515625" style="344" customWidth="1"/>
    <col min="2572" max="2815" width="8.85546875" style="344"/>
    <col min="2816" max="2816" width="4.28515625" style="344" customWidth="1"/>
    <col min="2817" max="2817" width="13.7109375" style="344" customWidth="1"/>
    <col min="2818" max="2818" width="4.7109375" style="344" customWidth="1"/>
    <col min="2819" max="2825" width="6.140625" style="344" customWidth="1"/>
    <col min="2826" max="2826" width="17.7109375" style="344" bestFit="1" customWidth="1"/>
    <col min="2827" max="2827" width="50.28515625" style="344" customWidth="1"/>
    <col min="2828" max="3071" width="8.85546875" style="344"/>
    <col min="3072" max="3072" width="4.28515625" style="344" customWidth="1"/>
    <col min="3073" max="3073" width="13.7109375" style="344" customWidth="1"/>
    <col min="3074" max="3074" width="4.7109375" style="344" customWidth="1"/>
    <col min="3075" max="3081" width="6.140625" style="344" customWidth="1"/>
    <col min="3082" max="3082" width="17.7109375" style="344" bestFit="1" customWidth="1"/>
    <col min="3083" max="3083" width="50.28515625" style="344" customWidth="1"/>
    <col min="3084" max="3327" width="8.85546875" style="344"/>
    <col min="3328" max="3328" width="4.28515625" style="344" customWidth="1"/>
    <col min="3329" max="3329" width="13.7109375" style="344" customWidth="1"/>
    <col min="3330" max="3330" width="4.7109375" style="344" customWidth="1"/>
    <col min="3331" max="3337" width="6.140625" style="344" customWidth="1"/>
    <col min="3338" max="3338" width="17.7109375" style="344" bestFit="1" customWidth="1"/>
    <col min="3339" max="3339" width="50.28515625" style="344" customWidth="1"/>
    <col min="3340" max="3583" width="8.85546875" style="344"/>
    <col min="3584" max="3584" width="4.28515625" style="344" customWidth="1"/>
    <col min="3585" max="3585" width="13.7109375" style="344" customWidth="1"/>
    <col min="3586" max="3586" width="4.7109375" style="344" customWidth="1"/>
    <col min="3587" max="3593" width="6.140625" style="344" customWidth="1"/>
    <col min="3594" max="3594" width="17.7109375" style="344" bestFit="1" customWidth="1"/>
    <col min="3595" max="3595" width="50.28515625" style="344" customWidth="1"/>
    <col min="3596" max="3839" width="8.85546875" style="344"/>
    <col min="3840" max="3840" width="4.28515625" style="344" customWidth="1"/>
    <col min="3841" max="3841" width="13.7109375" style="344" customWidth="1"/>
    <col min="3842" max="3842" width="4.7109375" style="344" customWidth="1"/>
    <col min="3843" max="3849" width="6.140625" style="344" customWidth="1"/>
    <col min="3850" max="3850" width="17.7109375" style="344" bestFit="1" customWidth="1"/>
    <col min="3851" max="3851" width="50.28515625" style="344" customWidth="1"/>
    <col min="3852" max="4095" width="8.85546875" style="344"/>
    <col min="4096" max="4096" width="4.28515625" style="344" customWidth="1"/>
    <col min="4097" max="4097" width="13.7109375" style="344" customWidth="1"/>
    <col min="4098" max="4098" width="4.7109375" style="344" customWidth="1"/>
    <col min="4099" max="4105" width="6.140625" style="344" customWidth="1"/>
    <col min="4106" max="4106" width="17.7109375" style="344" bestFit="1" customWidth="1"/>
    <col min="4107" max="4107" width="50.28515625" style="344" customWidth="1"/>
    <col min="4108" max="4351" width="8.85546875" style="344"/>
    <col min="4352" max="4352" width="4.28515625" style="344" customWidth="1"/>
    <col min="4353" max="4353" width="13.7109375" style="344" customWidth="1"/>
    <col min="4354" max="4354" width="4.7109375" style="344" customWidth="1"/>
    <col min="4355" max="4361" width="6.140625" style="344" customWidth="1"/>
    <col min="4362" max="4362" width="17.7109375" style="344" bestFit="1" customWidth="1"/>
    <col min="4363" max="4363" width="50.28515625" style="344" customWidth="1"/>
    <col min="4364" max="4607" width="8.85546875" style="344"/>
    <col min="4608" max="4608" width="4.28515625" style="344" customWidth="1"/>
    <col min="4609" max="4609" width="13.7109375" style="344" customWidth="1"/>
    <col min="4610" max="4610" width="4.7109375" style="344" customWidth="1"/>
    <col min="4611" max="4617" width="6.140625" style="344" customWidth="1"/>
    <col min="4618" max="4618" width="17.7109375" style="344" bestFit="1" customWidth="1"/>
    <col min="4619" max="4619" width="50.28515625" style="344" customWidth="1"/>
    <col min="4620" max="4863" width="8.85546875" style="344"/>
    <col min="4864" max="4864" width="4.28515625" style="344" customWidth="1"/>
    <col min="4865" max="4865" width="13.7109375" style="344" customWidth="1"/>
    <col min="4866" max="4866" width="4.7109375" style="344" customWidth="1"/>
    <col min="4867" max="4873" width="6.140625" style="344" customWidth="1"/>
    <col min="4874" max="4874" width="17.7109375" style="344" bestFit="1" customWidth="1"/>
    <col min="4875" max="4875" width="50.28515625" style="344" customWidth="1"/>
    <col min="4876" max="5119" width="8.85546875" style="344"/>
    <col min="5120" max="5120" width="4.28515625" style="344" customWidth="1"/>
    <col min="5121" max="5121" width="13.7109375" style="344" customWidth="1"/>
    <col min="5122" max="5122" width="4.7109375" style="344" customWidth="1"/>
    <col min="5123" max="5129" width="6.140625" style="344" customWidth="1"/>
    <col min="5130" max="5130" width="17.7109375" style="344" bestFit="1" customWidth="1"/>
    <col min="5131" max="5131" width="50.28515625" style="344" customWidth="1"/>
    <col min="5132" max="5375" width="8.85546875" style="344"/>
    <col min="5376" max="5376" width="4.28515625" style="344" customWidth="1"/>
    <col min="5377" max="5377" width="13.7109375" style="344" customWidth="1"/>
    <col min="5378" max="5378" width="4.7109375" style="344" customWidth="1"/>
    <col min="5379" max="5385" width="6.140625" style="344" customWidth="1"/>
    <col min="5386" max="5386" width="17.7109375" style="344" bestFit="1" customWidth="1"/>
    <col min="5387" max="5387" width="50.28515625" style="344" customWidth="1"/>
    <col min="5388" max="5631" width="8.85546875" style="344"/>
    <col min="5632" max="5632" width="4.28515625" style="344" customWidth="1"/>
    <col min="5633" max="5633" width="13.7109375" style="344" customWidth="1"/>
    <col min="5634" max="5634" width="4.7109375" style="344" customWidth="1"/>
    <col min="5635" max="5641" width="6.140625" style="344" customWidth="1"/>
    <col min="5642" max="5642" width="17.7109375" style="344" bestFit="1" customWidth="1"/>
    <col min="5643" max="5643" width="50.28515625" style="344" customWidth="1"/>
    <col min="5644" max="5887" width="8.85546875" style="344"/>
    <col min="5888" max="5888" width="4.28515625" style="344" customWidth="1"/>
    <col min="5889" max="5889" width="13.7109375" style="344" customWidth="1"/>
    <col min="5890" max="5890" width="4.7109375" style="344" customWidth="1"/>
    <col min="5891" max="5897" width="6.140625" style="344" customWidth="1"/>
    <col min="5898" max="5898" width="17.7109375" style="344" bestFit="1" customWidth="1"/>
    <col min="5899" max="5899" width="50.28515625" style="344" customWidth="1"/>
    <col min="5900" max="6143" width="8.85546875" style="344"/>
    <col min="6144" max="6144" width="4.28515625" style="344" customWidth="1"/>
    <col min="6145" max="6145" width="13.7109375" style="344" customWidth="1"/>
    <col min="6146" max="6146" width="4.7109375" style="344" customWidth="1"/>
    <col min="6147" max="6153" width="6.140625" style="344" customWidth="1"/>
    <col min="6154" max="6154" width="17.7109375" style="344" bestFit="1" customWidth="1"/>
    <col min="6155" max="6155" width="50.28515625" style="344" customWidth="1"/>
    <col min="6156" max="6399" width="8.85546875" style="344"/>
    <col min="6400" max="6400" width="4.28515625" style="344" customWidth="1"/>
    <col min="6401" max="6401" width="13.7109375" style="344" customWidth="1"/>
    <col min="6402" max="6402" width="4.7109375" style="344" customWidth="1"/>
    <col min="6403" max="6409" width="6.140625" style="344" customWidth="1"/>
    <col min="6410" max="6410" width="17.7109375" style="344" bestFit="1" customWidth="1"/>
    <col min="6411" max="6411" width="50.28515625" style="344" customWidth="1"/>
    <col min="6412" max="6655" width="8.85546875" style="344"/>
    <col min="6656" max="6656" width="4.28515625" style="344" customWidth="1"/>
    <col min="6657" max="6657" width="13.7109375" style="344" customWidth="1"/>
    <col min="6658" max="6658" width="4.7109375" style="344" customWidth="1"/>
    <col min="6659" max="6665" width="6.140625" style="344" customWidth="1"/>
    <col min="6666" max="6666" width="17.7109375" style="344" bestFit="1" customWidth="1"/>
    <col min="6667" max="6667" width="50.28515625" style="344" customWidth="1"/>
    <col min="6668" max="6911" width="8.85546875" style="344"/>
    <col min="6912" max="6912" width="4.28515625" style="344" customWidth="1"/>
    <col min="6913" max="6913" width="13.7109375" style="344" customWidth="1"/>
    <col min="6914" max="6914" width="4.7109375" style="344" customWidth="1"/>
    <col min="6915" max="6921" width="6.140625" style="344" customWidth="1"/>
    <col min="6922" max="6922" width="17.7109375" style="344" bestFit="1" customWidth="1"/>
    <col min="6923" max="6923" width="50.28515625" style="344" customWidth="1"/>
    <col min="6924" max="7167" width="8.85546875" style="344"/>
    <col min="7168" max="7168" width="4.28515625" style="344" customWidth="1"/>
    <col min="7169" max="7169" width="13.7109375" style="344" customWidth="1"/>
    <col min="7170" max="7170" width="4.7109375" style="344" customWidth="1"/>
    <col min="7171" max="7177" width="6.140625" style="344" customWidth="1"/>
    <col min="7178" max="7178" width="17.7109375" style="344" bestFit="1" customWidth="1"/>
    <col min="7179" max="7179" width="50.28515625" style="344" customWidth="1"/>
    <col min="7180" max="7423" width="8.85546875" style="344"/>
    <col min="7424" max="7424" width="4.28515625" style="344" customWidth="1"/>
    <col min="7425" max="7425" width="13.7109375" style="344" customWidth="1"/>
    <col min="7426" max="7426" width="4.7109375" style="344" customWidth="1"/>
    <col min="7427" max="7433" width="6.140625" style="344" customWidth="1"/>
    <col min="7434" max="7434" width="17.7109375" style="344" bestFit="1" customWidth="1"/>
    <col min="7435" max="7435" width="50.28515625" style="344" customWidth="1"/>
    <col min="7436" max="7679" width="8.85546875" style="344"/>
    <col min="7680" max="7680" width="4.28515625" style="344" customWidth="1"/>
    <col min="7681" max="7681" width="13.7109375" style="344" customWidth="1"/>
    <col min="7682" max="7682" width="4.7109375" style="344" customWidth="1"/>
    <col min="7683" max="7689" width="6.140625" style="344" customWidth="1"/>
    <col min="7690" max="7690" width="17.7109375" style="344" bestFit="1" customWidth="1"/>
    <col min="7691" max="7691" width="50.28515625" style="344" customWidth="1"/>
    <col min="7692" max="7935" width="8.85546875" style="344"/>
    <col min="7936" max="7936" width="4.28515625" style="344" customWidth="1"/>
    <col min="7937" max="7937" width="13.7109375" style="344" customWidth="1"/>
    <col min="7938" max="7938" width="4.7109375" style="344" customWidth="1"/>
    <col min="7939" max="7945" width="6.140625" style="344" customWidth="1"/>
    <col min="7946" max="7946" width="17.7109375" style="344" bestFit="1" customWidth="1"/>
    <col min="7947" max="7947" width="50.28515625" style="344" customWidth="1"/>
    <col min="7948" max="8191" width="8.85546875" style="344"/>
    <col min="8192" max="8192" width="4.28515625" style="344" customWidth="1"/>
    <col min="8193" max="8193" width="13.7109375" style="344" customWidth="1"/>
    <col min="8194" max="8194" width="4.7109375" style="344" customWidth="1"/>
    <col min="8195" max="8201" width="6.140625" style="344" customWidth="1"/>
    <col min="8202" max="8202" width="17.7109375" style="344" bestFit="1" customWidth="1"/>
    <col min="8203" max="8203" width="50.28515625" style="344" customWidth="1"/>
    <col min="8204" max="8447" width="8.85546875" style="344"/>
    <col min="8448" max="8448" width="4.28515625" style="344" customWidth="1"/>
    <col min="8449" max="8449" width="13.7109375" style="344" customWidth="1"/>
    <col min="8450" max="8450" width="4.7109375" style="344" customWidth="1"/>
    <col min="8451" max="8457" width="6.140625" style="344" customWidth="1"/>
    <col min="8458" max="8458" width="17.7109375" style="344" bestFit="1" customWidth="1"/>
    <col min="8459" max="8459" width="50.28515625" style="344" customWidth="1"/>
    <col min="8460" max="8703" width="8.85546875" style="344"/>
    <col min="8704" max="8704" width="4.28515625" style="344" customWidth="1"/>
    <col min="8705" max="8705" width="13.7109375" style="344" customWidth="1"/>
    <col min="8706" max="8706" width="4.7109375" style="344" customWidth="1"/>
    <col min="8707" max="8713" width="6.140625" style="344" customWidth="1"/>
    <col min="8714" max="8714" width="17.7109375" style="344" bestFit="1" customWidth="1"/>
    <col min="8715" max="8715" width="50.28515625" style="344" customWidth="1"/>
    <col min="8716" max="8959" width="8.85546875" style="344"/>
    <col min="8960" max="8960" width="4.28515625" style="344" customWidth="1"/>
    <col min="8961" max="8961" width="13.7109375" style="344" customWidth="1"/>
    <col min="8962" max="8962" width="4.7109375" style="344" customWidth="1"/>
    <col min="8963" max="8969" width="6.140625" style="344" customWidth="1"/>
    <col min="8970" max="8970" width="17.7109375" style="344" bestFit="1" customWidth="1"/>
    <col min="8971" max="8971" width="50.28515625" style="344" customWidth="1"/>
    <col min="8972" max="9215" width="8.85546875" style="344"/>
    <col min="9216" max="9216" width="4.28515625" style="344" customWidth="1"/>
    <col min="9217" max="9217" width="13.7109375" style="344" customWidth="1"/>
    <col min="9218" max="9218" width="4.7109375" style="344" customWidth="1"/>
    <col min="9219" max="9225" width="6.140625" style="344" customWidth="1"/>
    <col min="9226" max="9226" width="17.7109375" style="344" bestFit="1" customWidth="1"/>
    <col min="9227" max="9227" width="50.28515625" style="344" customWidth="1"/>
    <col min="9228" max="9471" width="8.85546875" style="344"/>
    <col min="9472" max="9472" width="4.28515625" style="344" customWidth="1"/>
    <col min="9473" max="9473" width="13.7109375" style="344" customWidth="1"/>
    <col min="9474" max="9474" width="4.7109375" style="344" customWidth="1"/>
    <col min="9475" max="9481" width="6.140625" style="344" customWidth="1"/>
    <col min="9482" max="9482" width="17.7109375" style="344" bestFit="1" customWidth="1"/>
    <col min="9483" max="9483" width="50.28515625" style="344" customWidth="1"/>
    <col min="9484" max="9727" width="8.85546875" style="344"/>
    <col min="9728" max="9728" width="4.28515625" style="344" customWidth="1"/>
    <col min="9729" max="9729" width="13.7109375" style="344" customWidth="1"/>
    <col min="9730" max="9730" width="4.7109375" style="344" customWidth="1"/>
    <col min="9731" max="9737" width="6.140625" style="344" customWidth="1"/>
    <col min="9738" max="9738" width="17.7109375" style="344" bestFit="1" customWidth="1"/>
    <col min="9739" max="9739" width="50.28515625" style="344" customWidth="1"/>
    <col min="9740" max="9983" width="8.85546875" style="344"/>
    <col min="9984" max="9984" width="4.28515625" style="344" customWidth="1"/>
    <col min="9985" max="9985" width="13.7109375" style="344" customWidth="1"/>
    <col min="9986" max="9986" width="4.7109375" style="344" customWidth="1"/>
    <col min="9987" max="9993" width="6.140625" style="344" customWidth="1"/>
    <col min="9994" max="9994" width="17.7109375" style="344" bestFit="1" customWidth="1"/>
    <col min="9995" max="9995" width="50.28515625" style="344" customWidth="1"/>
    <col min="9996" max="10239" width="8.85546875" style="344"/>
    <col min="10240" max="10240" width="4.28515625" style="344" customWidth="1"/>
    <col min="10241" max="10241" width="13.7109375" style="344" customWidth="1"/>
    <col min="10242" max="10242" width="4.7109375" style="344" customWidth="1"/>
    <col min="10243" max="10249" width="6.140625" style="344" customWidth="1"/>
    <col min="10250" max="10250" width="17.7109375" style="344" bestFit="1" customWidth="1"/>
    <col min="10251" max="10251" width="50.28515625" style="344" customWidth="1"/>
    <col min="10252" max="10495" width="8.85546875" style="344"/>
    <col min="10496" max="10496" width="4.28515625" style="344" customWidth="1"/>
    <col min="10497" max="10497" width="13.7109375" style="344" customWidth="1"/>
    <col min="10498" max="10498" width="4.7109375" style="344" customWidth="1"/>
    <col min="10499" max="10505" width="6.140625" style="344" customWidth="1"/>
    <col min="10506" max="10506" width="17.7109375" style="344" bestFit="1" customWidth="1"/>
    <col min="10507" max="10507" width="50.28515625" style="344" customWidth="1"/>
    <col min="10508" max="10751" width="8.85546875" style="344"/>
    <col min="10752" max="10752" width="4.28515625" style="344" customWidth="1"/>
    <col min="10753" max="10753" width="13.7109375" style="344" customWidth="1"/>
    <col min="10754" max="10754" width="4.7109375" style="344" customWidth="1"/>
    <col min="10755" max="10761" width="6.140625" style="344" customWidth="1"/>
    <col min="10762" max="10762" width="17.7109375" style="344" bestFit="1" customWidth="1"/>
    <col min="10763" max="10763" width="50.28515625" style="344" customWidth="1"/>
    <col min="10764" max="11007" width="8.85546875" style="344"/>
    <col min="11008" max="11008" width="4.28515625" style="344" customWidth="1"/>
    <col min="11009" max="11009" width="13.7109375" style="344" customWidth="1"/>
    <col min="11010" max="11010" width="4.7109375" style="344" customWidth="1"/>
    <col min="11011" max="11017" width="6.140625" style="344" customWidth="1"/>
    <col min="11018" max="11018" width="17.7109375" style="344" bestFit="1" customWidth="1"/>
    <col min="11019" max="11019" width="50.28515625" style="344" customWidth="1"/>
    <col min="11020" max="11263" width="8.85546875" style="344"/>
    <col min="11264" max="11264" width="4.28515625" style="344" customWidth="1"/>
    <col min="11265" max="11265" width="13.7109375" style="344" customWidth="1"/>
    <col min="11266" max="11266" width="4.7109375" style="344" customWidth="1"/>
    <col min="11267" max="11273" width="6.140625" style="344" customWidth="1"/>
    <col min="11274" max="11274" width="17.7109375" style="344" bestFit="1" customWidth="1"/>
    <col min="11275" max="11275" width="50.28515625" style="344" customWidth="1"/>
    <col min="11276" max="11519" width="8.85546875" style="344"/>
    <col min="11520" max="11520" width="4.28515625" style="344" customWidth="1"/>
    <col min="11521" max="11521" width="13.7109375" style="344" customWidth="1"/>
    <col min="11522" max="11522" width="4.7109375" style="344" customWidth="1"/>
    <col min="11523" max="11529" width="6.140625" style="344" customWidth="1"/>
    <col min="11530" max="11530" width="17.7109375" style="344" bestFit="1" customWidth="1"/>
    <col min="11531" max="11531" width="50.28515625" style="344" customWidth="1"/>
    <col min="11532" max="11775" width="8.85546875" style="344"/>
    <col min="11776" max="11776" width="4.28515625" style="344" customWidth="1"/>
    <col min="11777" max="11777" width="13.7109375" style="344" customWidth="1"/>
    <col min="11778" max="11778" width="4.7109375" style="344" customWidth="1"/>
    <col min="11779" max="11785" width="6.140625" style="344" customWidth="1"/>
    <col min="11786" max="11786" width="17.7109375" style="344" bestFit="1" customWidth="1"/>
    <col min="11787" max="11787" width="50.28515625" style="344" customWidth="1"/>
    <col min="11788" max="12031" width="8.85546875" style="344"/>
    <col min="12032" max="12032" width="4.28515625" style="344" customWidth="1"/>
    <col min="12033" max="12033" width="13.7109375" style="344" customWidth="1"/>
    <col min="12034" max="12034" width="4.7109375" style="344" customWidth="1"/>
    <col min="12035" max="12041" width="6.140625" style="344" customWidth="1"/>
    <col min="12042" max="12042" width="17.7109375" style="344" bestFit="1" customWidth="1"/>
    <col min="12043" max="12043" width="50.28515625" style="344" customWidth="1"/>
    <col min="12044" max="12287" width="8.85546875" style="344"/>
    <col min="12288" max="12288" width="4.28515625" style="344" customWidth="1"/>
    <col min="12289" max="12289" width="13.7109375" style="344" customWidth="1"/>
    <col min="12290" max="12290" width="4.7109375" style="344" customWidth="1"/>
    <col min="12291" max="12297" width="6.140625" style="344" customWidth="1"/>
    <col min="12298" max="12298" width="17.7109375" style="344" bestFit="1" customWidth="1"/>
    <col min="12299" max="12299" width="50.28515625" style="344" customWidth="1"/>
    <col min="12300" max="12543" width="8.85546875" style="344"/>
    <col min="12544" max="12544" width="4.28515625" style="344" customWidth="1"/>
    <col min="12545" max="12545" width="13.7109375" style="344" customWidth="1"/>
    <col min="12546" max="12546" width="4.7109375" style="344" customWidth="1"/>
    <col min="12547" max="12553" width="6.140625" style="344" customWidth="1"/>
    <col min="12554" max="12554" width="17.7109375" style="344" bestFit="1" customWidth="1"/>
    <col min="12555" max="12555" width="50.28515625" style="344" customWidth="1"/>
    <col min="12556" max="12799" width="8.85546875" style="344"/>
    <col min="12800" max="12800" width="4.28515625" style="344" customWidth="1"/>
    <col min="12801" max="12801" width="13.7109375" style="344" customWidth="1"/>
    <col min="12802" max="12802" width="4.7109375" style="344" customWidth="1"/>
    <col min="12803" max="12809" width="6.140625" style="344" customWidth="1"/>
    <col min="12810" max="12810" width="17.7109375" style="344" bestFit="1" customWidth="1"/>
    <col min="12811" max="12811" width="50.28515625" style="344" customWidth="1"/>
    <col min="12812" max="13055" width="8.85546875" style="344"/>
    <col min="13056" max="13056" width="4.28515625" style="344" customWidth="1"/>
    <col min="13057" max="13057" width="13.7109375" style="344" customWidth="1"/>
    <col min="13058" max="13058" width="4.7109375" style="344" customWidth="1"/>
    <col min="13059" max="13065" width="6.140625" style="344" customWidth="1"/>
    <col min="13066" max="13066" width="17.7109375" style="344" bestFit="1" customWidth="1"/>
    <col min="13067" max="13067" width="50.28515625" style="344" customWidth="1"/>
    <col min="13068" max="13311" width="8.85546875" style="344"/>
    <col min="13312" max="13312" width="4.28515625" style="344" customWidth="1"/>
    <col min="13313" max="13313" width="13.7109375" style="344" customWidth="1"/>
    <col min="13314" max="13314" width="4.7109375" style="344" customWidth="1"/>
    <col min="13315" max="13321" width="6.140625" style="344" customWidth="1"/>
    <col min="13322" max="13322" width="17.7109375" style="344" bestFit="1" customWidth="1"/>
    <col min="13323" max="13323" width="50.28515625" style="344" customWidth="1"/>
    <col min="13324" max="13567" width="8.85546875" style="344"/>
    <col min="13568" max="13568" width="4.28515625" style="344" customWidth="1"/>
    <col min="13569" max="13569" width="13.7109375" style="344" customWidth="1"/>
    <col min="13570" max="13570" width="4.7109375" style="344" customWidth="1"/>
    <col min="13571" max="13577" width="6.140625" style="344" customWidth="1"/>
    <col min="13578" max="13578" width="17.7109375" style="344" bestFit="1" customWidth="1"/>
    <col min="13579" max="13579" width="50.28515625" style="344" customWidth="1"/>
    <col min="13580" max="13823" width="8.85546875" style="344"/>
    <col min="13824" max="13824" width="4.28515625" style="344" customWidth="1"/>
    <col min="13825" max="13825" width="13.7109375" style="344" customWidth="1"/>
    <col min="13826" max="13826" width="4.7109375" style="344" customWidth="1"/>
    <col min="13827" max="13833" width="6.140625" style="344" customWidth="1"/>
    <col min="13834" max="13834" width="17.7109375" style="344" bestFit="1" customWidth="1"/>
    <col min="13835" max="13835" width="50.28515625" style="344" customWidth="1"/>
    <col min="13836" max="14079" width="8.85546875" style="344"/>
    <col min="14080" max="14080" width="4.28515625" style="344" customWidth="1"/>
    <col min="14081" max="14081" width="13.7109375" style="344" customWidth="1"/>
    <col min="14082" max="14082" width="4.7109375" style="344" customWidth="1"/>
    <col min="14083" max="14089" width="6.140625" style="344" customWidth="1"/>
    <col min="14090" max="14090" width="17.7109375" style="344" bestFit="1" customWidth="1"/>
    <col min="14091" max="14091" width="50.28515625" style="344" customWidth="1"/>
    <col min="14092" max="14335" width="8.85546875" style="344"/>
    <col min="14336" max="14336" width="4.28515625" style="344" customWidth="1"/>
    <col min="14337" max="14337" width="13.7109375" style="344" customWidth="1"/>
    <col min="14338" max="14338" width="4.7109375" style="344" customWidth="1"/>
    <col min="14339" max="14345" width="6.140625" style="344" customWidth="1"/>
    <col min="14346" max="14346" width="17.7109375" style="344" bestFit="1" customWidth="1"/>
    <col min="14347" max="14347" width="50.28515625" style="344" customWidth="1"/>
    <col min="14348" max="14591" width="8.85546875" style="344"/>
    <col min="14592" max="14592" width="4.28515625" style="344" customWidth="1"/>
    <col min="14593" max="14593" width="13.7109375" style="344" customWidth="1"/>
    <col min="14594" max="14594" width="4.7109375" style="344" customWidth="1"/>
    <col min="14595" max="14601" width="6.140625" style="344" customWidth="1"/>
    <col min="14602" max="14602" width="17.7109375" style="344" bestFit="1" customWidth="1"/>
    <col min="14603" max="14603" width="50.28515625" style="344" customWidth="1"/>
    <col min="14604" max="14847" width="8.85546875" style="344"/>
    <col min="14848" max="14848" width="4.28515625" style="344" customWidth="1"/>
    <col min="14849" max="14849" width="13.7109375" style="344" customWidth="1"/>
    <col min="14850" max="14850" width="4.7109375" style="344" customWidth="1"/>
    <col min="14851" max="14857" width="6.140625" style="344" customWidth="1"/>
    <col min="14858" max="14858" width="17.7109375" style="344" bestFit="1" customWidth="1"/>
    <col min="14859" max="14859" width="50.28515625" style="344" customWidth="1"/>
    <col min="14860" max="15103" width="8.85546875" style="344"/>
    <col min="15104" max="15104" width="4.28515625" style="344" customWidth="1"/>
    <col min="15105" max="15105" width="13.7109375" style="344" customWidth="1"/>
    <col min="15106" max="15106" width="4.7109375" style="344" customWidth="1"/>
    <col min="15107" max="15113" width="6.140625" style="344" customWidth="1"/>
    <col min="15114" max="15114" width="17.7109375" style="344" bestFit="1" customWidth="1"/>
    <col min="15115" max="15115" width="50.28515625" style="344" customWidth="1"/>
    <col min="15116" max="15359" width="8.85546875" style="344"/>
    <col min="15360" max="15360" width="4.28515625" style="344" customWidth="1"/>
    <col min="15361" max="15361" width="13.7109375" style="344" customWidth="1"/>
    <col min="15362" max="15362" width="4.7109375" style="344" customWidth="1"/>
    <col min="15363" max="15369" width="6.140625" style="344" customWidth="1"/>
    <col min="15370" max="15370" width="17.7109375" style="344" bestFit="1" customWidth="1"/>
    <col min="15371" max="15371" width="50.28515625" style="344" customWidth="1"/>
    <col min="15372" max="15615" width="8.85546875" style="344"/>
    <col min="15616" max="15616" width="4.28515625" style="344" customWidth="1"/>
    <col min="15617" max="15617" width="13.7109375" style="344" customWidth="1"/>
    <col min="15618" max="15618" width="4.7109375" style="344" customWidth="1"/>
    <col min="15619" max="15625" width="6.140625" style="344" customWidth="1"/>
    <col min="15626" max="15626" width="17.7109375" style="344" bestFit="1" customWidth="1"/>
    <col min="15627" max="15627" width="50.28515625" style="344" customWidth="1"/>
    <col min="15628" max="15871" width="8.85546875" style="344"/>
    <col min="15872" max="15872" width="4.28515625" style="344" customWidth="1"/>
    <col min="15873" max="15873" width="13.7109375" style="344" customWidth="1"/>
    <col min="15874" max="15874" width="4.7109375" style="344" customWidth="1"/>
    <col min="15875" max="15881" width="6.140625" style="344" customWidth="1"/>
    <col min="15882" max="15882" width="17.7109375" style="344" bestFit="1" customWidth="1"/>
    <col min="15883" max="15883" width="50.28515625" style="344" customWidth="1"/>
    <col min="15884" max="16127" width="8.85546875" style="344"/>
    <col min="16128" max="16128" width="4.28515625" style="344" customWidth="1"/>
    <col min="16129" max="16129" width="13.7109375" style="344" customWidth="1"/>
    <col min="16130" max="16130" width="4.7109375" style="344" customWidth="1"/>
    <col min="16131" max="16137" width="6.140625" style="344" customWidth="1"/>
    <col min="16138" max="16138" width="17.7109375" style="344" bestFit="1" customWidth="1"/>
    <col min="16139" max="16139" width="50.28515625" style="344" customWidth="1"/>
    <col min="16140" max="16384" width="8.85546875" style="344"/>
  </cols>
  <sheetData>
    <row r="1" spans="2:11" x14ac:dyDescent="0.15">
      <c r="K1" s="346" t="s">
        <v>554</v>
      </c>
    </row>
    <row r="2" spans="2:11" x14ac:dyDescent="0.15">
      <c r="C2" s="347"/>
      <c r="D2" s="347"/>
      <c r="E2" s="347"/>
      <c r="F2" s="347"/>
      <c r="G2" s="347"/>
      <c r="H2" s="347"/>
      <c r="I2" s="347"/>
      <c r="J2" s="347"/>
      <c r="K2" s="346" t="s">
        <v>531</v>
      </c>
    </row>
    <row r="3" spans="2:11" x14ac:dyDescent="0.15">
      <c r="B3" s="903" t="s">
        <v>550</v>
      </c>
      <c r="C3" s="903"/>
      <c r="D3" s="903"/>
      <c r="E3" s="903"/>
      <c r="F3" s="903"/>
      <c r="G3" s="903"/>
      <c r="H3" s="903"/>
      <c r="I3" s="903"/>
      <c r="J3" s="903"/>
      <c r="K3" s="903"/>
    </row>
    <row r="4" spans="2:11" ht="8.85" customHeight="1" x14ac:dyDescent="0.15">
      <c r="B4" s="348"/>
      <c r="C4" s="348"/>
      <c r="D4" s="348"/>
      <c r="E4" s="348"/>
      <c r="F4" s="348"/>
      <c r="G4" s="348"/>
      <c r="H4" s="348"/>
      <c r="I4" s="348"/>
      <c r="J4" s="348"/>
      <c r="K4" s="348"/>
    </row>
    <row r="5" spans="2:11" x14ac:dyDescent="0.15">
      <c r="B5" s="349" t="s">
        <v>532</v>
      </c>
      <c r="C5" s="350"/>
      <c r="D5" s="350"/>
      <c r="E5" s="350"/>
      <c r="F5" s="350"/>
      <c r="G5" s="350"/>
      <c r="H5" s="350"/>
      <c r="I5" s="350"/>
      <c r="J5" s="350"/>
      <c r="K5" s="350"/>
    </row>
    <row r="6" spans="2:11" ht="18.75" customHeight="1" x14ac:dyDescent="0.15">
      <c r="B6" s="898" t="s">
        <v>533</v>
      </c>
      <c r="C6" s="899"/>
      <c r="D6" s="904"/>
      <c r="E6" s="904"/>
      <c r="F6" s="904"/>
      <c r="G6" s="904"/>
      <c r="H6" s="904"/>
      <c r="I6" s="904"/>
      <c r="J6" s="905"/>
      <c r="K6" s="350"/>
    </row>
    <row r="7" spans="2:11" ht="18.75" customHeight="1" x14ac:dyDescent="0.15">
      <c r="B7" s="898" t="s">
        <v>534</v>
      </c>
      <c r="C7" s="899"/>
      <c r="D7" s="900"/>
      <c r="E7" s="901"/>
      <c r="F7" s="901"/>
      <c r="G7" s="901"/>
      <c r="H7" s="902"/>
      <c r="I7" s="351" t="s">
        <v>535</v>
      </c>
      <c r="J7" s="352"/>
      <c r="K7" s="350"/>
    </row>
    <row r="8" spans="2:11" ht="18.75" customHeight="1" x14ac:dyDescent="0.15">
      <c r="B8" s="898" t="s">
        <v>536</v>
      </c>
      <c r="C8" s="899"/>
      <c r="D8" s="900"/>
      <c r="E8" s="901"/>
      <c r="F8" s="901"/>
      <c r="G8" s="901"/>
      <c r="H8" s="902"/>
      <c r="I8" s="351" t="s">
        <v>537</v>
      </c>
      <c r="J8" s="352"/>
      <c r="K8" s="350"/>
    </row>
    <row r="9" spans="2:11" ht="18.75" customHeight="1" x14ac:dyDescent="0.15">
      <c r="B9" s="898" t="s">
        <v>538</v>
      </c>
      <c r="C9" s="899"/>
      <c r="D9" s="906"/>
      <c r="E9" s="906"/>
      <c r="F9" s="906"/>
      <c r="G9" s="907"/>
      <c r="H9" s="907"/>
      <c r="I9" s="907"/>
      <c r="J9" s="907"/>
      <c r="K9" s="350"/>
    </row>
    <row r="10" spans="2:11" x14ac:dyDescent="0.15">
      <c r="C10" s="353"/>
      <c r="D10" s="354"/>
      <c r="E10" s="354"/>
      <c r="F10" s="354"/>
      <c r="G10" s="355"/>
      <c r="H10" s="355"/>
      <c r="I10" s="355"/>
      <c r="J10" s="355"/>
    </row>
    <row r="11" spans="2:11" x14ac:dyDescent="0.15">
      <c r="B11" s="349" t="s">
        <v>732</v>
      </c>
      <c r="C11" s="356"/>
      <c r="D11" s="350"/>
      <c r="E11" s="350"/>
      <c r="F11" s="357"/>
      <c r="G11" s="350"/>
      <c r="H11" s="350"/>
      <c r="I11" s="350"/>
      <c r="J11" s="350"/>
      <c r="K11" s="350"/>
    </row>
    <row r="12" spans="2:11" ht="21" customHeight="1" x14ac:dyDescent="0.15">
      <c r="B12" s="358" t="s">
        <v>539</v>
      </c>
      <c r="C12" s="358" t="s">
        <v>540</v>
      </c>
      <c r="D12" s="358" t="s">
        <v>541</v>
      </c>
      <c r="E12" s="908" t="s">
        <v>542</v>
      </c>
      <c r="F12" s="909"/>
      <c r="G12" s="909"/>
      <c r="H12" s="909"/>
      <c r="I12" s="909"/>
      <c r="J12" s="358" t="s">
        <v>543</v>
      </c>
      <c r="K12" s="358" t="s">
        <v>731</v>
      </c>
    </row>
    <row r="13" spans="2:11" ht="32.25" customHeight="1" x14ac:dyDescent="0.15">
      <c r="B13" s="359" t="s">
        <v>544</v>
      </c>
      <c r="C13" s="360" t="s">
        <v>551</v>
      </c>
      <c r="D13" s="361">
        <v>4</v>
      </c>
      <c r="E13" s="362" t="s">
        <v>552</v>
      </c>
      <c r="F13" s="363" t="s">
        <v>545</v>
      </c>
      <c r="G13" s="364"/>
      <c r="H13" s="364"/>
      <c r="I13" s="365"/>
      <c r="J13" s="360" t="s">
        <v>546</v>
      </c>
      <c r="K13" s="360" t="s">
        <v>547</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548</v>
      </c>
      <c r="C21" s="350"/>
      <c r="D21" s="350"/>
      <c r="E21" s="357"/>
      <c r="F21" s="350"/>
      <c r="G21" s="350"/>
      <c r="H21" s="350"/>
      <c r="I21" s="350"/>
      <c r="J21" s="350"/>
      <c r="K21" s="350"/>
    </row>
    <row r="22" spans="2:11" ht="12" customHeight="1" x14ac:dyDescent="0.15">
      <c r="B22" s="910" t="s">
        <v>553</v>
      </c>
      <c r="C22" s="910"/>
      <c r="D22" s="910"/>
      <c r="E22" s="910"/>
      <c r="F22" s="910"/>
      <c r="G22" s="910"/>
      <c r="H22" s="910"/>
      <c r="I22" s="910"/>
      <c r="J22" s="910"/>
      <c r="K22" s="910"/>
    </row>
    <row r="23" spans="2:11" ht="12" customHeight="1" x14ac:dyDescent="0.15">
      <c r="B23" s="374" t="s">
        <v>733</v>
      </c>
      <c r="C23" s="374"/>
      <c r="D23" s="374"/>
      <c r="E23" s="374"/>
      <c r="F23" s="374"/>
      <c r="G23" s="374"/>
      <c r="H23" s="374"/>
      <c r="I23" s="374"/>
      <c r="J23" s="374"/>
      <c r="K23" s="374"/>
    </row>
    <row r="24" spans="2:11" ht="12" customHeight="1" x14ac:dyDescent="0.15">
      <c r="B24" s="374" t="s">
        <v>549</v>
      </c>
      <c r="C24" s="374"/>
      <c r="D24" s="374"/>
      <c r="E24" s="374"/>
      <c r="F24" s="374"/>
      <c r="G24" s="374"/>
      <c r="H24" s="374"/>
      <c r="I24" s="374"/>
      <c r="J24" s="374"/>
      <c r="K24" s="374"/>
    </row>
    <row r="25" spans="2:11" ht="12" customHeight="1" x14ac:dyDescent="0.15">
      <c r="B25" s="910" t="s">
        <v>734</v>
      </c>
      <c r="C25" s="910"/>
      <c r="D25" s="910"/>
      <c r="E25" s="910"/>
      <c r="F25" s="910"/>
      <c r="G25" s="910"/>
      <c r="H25" s="910"/>
      <c r="I25" s="910"/>
      <c r="J25" s="910"/>
      <c r="K25" s="910"/>
    </row>
    <row r="26" spans="2:11" x14ac:dyDescent="0.15">
      <c r="B26" s="350"/>
      <c r="C26" s="375"/>
      <c r="D26" s="350"/>
      <c r="E26" s="350"/>
      <c r="F26" s="357"/>
      <c r="G26" s="350"/>
      <c r="H26" s="350"/>
      <c r="I26" s="350"/>
      <c r="J26" s="350"/>
      <c r="K26" s="35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showGridLines="0" zoomScale="70" zoomScaleNormal="70" zoomScaleSheetLayoutView="85" workbookViewId="0">
      <selection activeCell="K22" sqref="K22"/>
    </sheetView>
  </sheetViews>
  <sheetFormatPr defaultRowHeight="30" customHeight="1" x14ac:dyDescent="0.15"/>
  <cols>
    <col min="1" max="1" width="4.14062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572</v>
      </c>
      <c r="AA2" s="432"/>
    </row>
    <row r="3" spans="2:27" s="412" customFormat="1" ht="21" customHeight="1" x14ac:dyDescent="0.15">
      <c r="B3" s="1085" t="s">
        <v>723</v>
      </c>
      <c r="C3" s="1085"/>
      <c r="D3" s="1085"/>
      <c r="E3" s="1085"/>
      <c r="F3" s="1085"/>
      <c r="G3" s="1085"/>
      <c r="H3" s="1085"/>
      <c r="I3" s="1085"/>
      <c r="J3" s="1085"/>
      <c r="K3" s="1085"/>
      <c r="L3" s="1085"/>
      <c r="M3" s="1085"/>
      <c r="N3" s="1085"/>
      <c r="O3" s="1085"/>
      <c r="P3" s="1085"/>
      <c r="Q3" s="1085"/>
      <c r="R3" s="1085"/>
      <c r="S3" s="1085"/>
      <c r="T3" s="1085"/>
      <c r="U3" s="1085"/>
      <c r="V3" s="1085"/>
      <c r="W3" s="1085"/>
      <c r="X3" s="1085"/>
    </row>
    <row r="4" spans="2:27" s="412" customFormat="1" ht="14.25" x14ac:dyDescent="0.15">
      <c r="B4" s="401"/>
      <c r="C4" s="426"/>
      <c r="D4" s="433"/>
      <c r="E4" s="433"/>
      <c r="F4" s="433"/>
      <c r="V4" s="1086" t="s">
        <v>614</v>
      </c>
      <c r="W4" s="1086"/>
      <c r="X4" s="1086"/>
    </row>
    <row r="5" spans="2:27" ht="15.95" customHeight="1" x14ac:dyDescent="0.15">
      <c r="B5" s="1087" t="s">
        <v>624</v>
      </c>
      <c r="C5" s="1088"/>
      <c r="D5" s="1093" t="s">
        <v>625</v>
      </c>
      <c r="E5" s="1094"/>
      <c r="F5" s="1094"/>
      <c r="G5" s="1094"/>
      <c r="H5" s="1094"/>
      <c r="I5" s="1094"/>
      <c r="J5" s="1094"/>
      <c r="K5" s="1094"/>
      <c r="L5" s="1094"/>
      <c r="M5" s="1094"/>
      <c r="N5" s="1094"/>
      <c r="O5" s="1094"/>
      <c r="P5" s="1094"/>
      <c r="Q5" s="1094"/>
      <c r="R5" s="1094"/>
      <c r="S5" s="1094"/>
      <c r="T5" s="1094"/>
      <c r="U5" s="1094"/>
      <c r="V5" s="1094"/>
      <c r="W5" s="1094"/>
      <c r="X5" s="1095" t="s">
        <v>605</v>
      </c>
    </row>
    <row r="6" spans="2:27" ht="15" customHeight="1" x14ac:dyDescent="0.15">
      <c r="B6" s="1089"/>
      <c r="C6" s="1090"/>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6"/>
    </row>
    <row r="7" spans="2:27" ht="15" customHeight="1" x14ac:dyDescent="0.15">
      <c r="B7" s="1091"/>
      <c r="C7" s="1092"/>
      <c r="D7" s="518" t="s">
        <v>186</v>
      </c>
      <c r="E7" s="518" t="s">
        <v>208</v>
      </c>
      <c r="F7" s="518" t="s">
        <v>209</v>
      </c>
      <c r="G7" s="518" t="s">
        <v>210</v>
      </c>
      <c r="H7" s="518" t="s">
        <v>211</v>
      </c>
      <c r="I7" s="518" t="s">
        <v>212</v>
      </c>
      <c r="J7" s="518" t="s">
        <v>213</v>
      </c>
      <c r="K7" s="518" t="s">
        <v>214</v>
      </c>
      <c r="L7" s="518" t="s">
        <v>215</v>
      </c>
      <c r="M7" s="518" t="s">
        <v>216</v>
      </c>
      <c r="N7" s="518" t="s">
        <v>217</v>
      </c>
      <c r="O7" s="518" t="s">
        <v>218</v>
      </c>
      <c r="P7" s="518" t="s">
        <v>219</v>
      </c>
      <c r="Q7" s="518" t="s">
        <v>220</v>
      </c>
      <c r="R7" s="518" t="s">
        <v>221</v>
      </c>
      <c r="S7" s="518" t="s">
        <v>222</v>
      </c>
      <c r="T7" s="518" t="s">
        <v>223</v>
      </c>
      <c r="U7" s="518" t="s">
        <v>224</v>
      </c>
      <c r="V7" s="518" t="s">
        <v>225</v>
      </c>
      <c r="W7" s="519" t="s">
        <v>226</v>
      </c>
      <c r="X7" s="1097"/>
    </row>
    <row r="8" spans="2:27" ht="15.95" customHeight="1" x14ac:dyDescent="0.15">
      <c r="B8" s="1083"/>
      <c r="C8" s="403" t="s">
        <v>626</v>
      </c>
      <c r="D8" s="725"/>
      <c r="E8" s="725"/>
      <c r="F8" s="725"/>
      <c r="G8" s="725"/>
      <c r="H8" s="725"/>
      <c r="I8" s="725"/>
      <c r="J8" s="725"/>
      <c r="K8" s="725"/>
      <c r="L8" s="725"/>
      <c r="M8" s="725"/>
      <c r="N8" s="725"/>
      <c r="O8" s="725"/>
      <c r="P8" s="725"/>
      <c r="Q8" s="725"/>
      <c r="R8" s="725"/>
      <c r="S8" s="725"/>
      <c r="T8" s="725"/>
      <c r="U8" s="725"/>
      <c r="V8" s="725"/>
      <c r="W8" s="725"/>
      <c r="X8" s="726"/>
    </row>
    <row r="9" spans="2:27" ht="15.95" customHeight="1" x14ac:dyDescent="0.15">
      <c r="B9" s="1084"/>
      <c r="C9" s="402" t="s">
        <v>627</v>
      </c>
      <c r="D9" s="693"/>
      <c r="E9" s="693"/>
      <c r="F9" s="693"/>
      <c r="G9" s="693"/>
      <c r="H9" s="693"/>
      <c r="I9" s="693"/>
      <c r="J9" s="693"/>
      <c r="K9" s="693"/>
      <c r="L9" s="693"/>
      <c r="M9" s="693"/>
      <c r="N9" s="693"/>
      <c r="O9" s="693"/>
      <c r="P9" s="693"/>
      <c r="Q9" s="693"/>
      <c r="R9" s="693"/>
      <c r="S9" s="693"/>
      <c r="T9" s="693"/>
      <c r="U9" s="693"/>
      <c r="V9" s="693"/>
      <c r="W9" s="693"/>
      <c r="X9" s="694"/>
    </row>
    <row r="10" spans="2:27" ht="15.95" customHeight="1" x14ac:dyDescent="0.15">
      <c r="B10" s="1083"/>
      <c r="C10" s="403" t="s">
        <v>626</v>
      </c>
      <c r="D10" s="725"/>
      <c r="E10" s="725"/>
      <c r="F10" s="725"/>
      <c r="G10" s="725"/>
      <c r="H10" s="725"/>
      <c r="I10" s="725"/>
      <c r="J10" s="725"/>
      <c r="K10" s="725"/>
      <c r="L10" s="725"/>
      <c r="M10" s="725"/>
      <c r="N10" s="725"/>
      <c r="O10" s="725"/>
      <c r="P10" s="725"/>
      <c r="Q10" s="725"/>
      <c r="R10" s="725"/>
      <c r="S10" s="725"/>
      <c r="T10" s="725"/>
      <c r="U10" s="725"/>
      <c r="V10" s="725"/>
      <c r="W10" s="725"/>
      <c r="X10" s="726"/>
    </row>
    <row r="11" spans="2:27" ht="15.95" customHeight="1" x14ac:dyDescent="0.15">
      <c r="B11" s="1084"/>
      <c r="C11" s="402" t="s">
        <v>627</v>
      </c>
      <c r="D11" s="693"/>
      <c r="E11" s="693"/>
      <c r="F11" s="693"/>
      <c r="G11" s="693"/>
      <c r="H11" s="693"/>
      <c r="I11" s="693"/>
      <c r="J11" s="693"/>
      <c r="K11" s="693"/>
      <c r="L11" s="693"/>
      <c r="M11" s="693"/>
      <c r="N11" s="693"/>
      <c r="O11" s="693"/>
      <c r="P11" s="693"/>
      <c r="Q11" s="693"/>
      <c r="R11" s="693"/>
      <c r="S11" s="693"/>
      <c r="T11" s="693"/>
      <c r="U11" s="693"/>
      <c r="V11" s="693"/>
      <c r="W11" s="693"/>
      <c r="X11" s="694"/>
    </row>
    <row r="12" spans="2:27" ht="15.95" customHeight="1" x14ac:dyDescent="0.15">
      <c r="B12" s="1083"/>
      <c r="C12" s="403" t="s">
        <v>626</v>
      </c>
      <c r="D12" s="725"/>
      <c r="E12" s="725"/>
      <c r="F12" s="725"/>
      <c r="G12" s="725"/>
      <c r="H12" s="725"/>
      <c r="I12" s="725"/>
      <c r="J12" s="725"/>
      <c r="K12" s="725"/>
      <c r="L12" s="725"/>
      <c r="M12" s="725"/>
      <c r="N12" s="725"/>
      <c r="O12" s="725"/>
      <c r="P12" s="725"/>
      <c r="Q12" s="725"/>
      <c r="R12" s="725"/>
      <c r="S12" s="725"/>
      <c r="T12" s="725"/>
      <c r="U12" s="725"/>
      <c r="V12" s="725"/>
      <c r="W12" s="725"/>
      <c r="X12" s="726"/>
    </row>
    <row r="13" spans="2:27" ht="15.95" customHeight="1" x14ac:dyDescent="0.15">
      <c r="B13" s="1084"/>
      <c r="C13" s="402" t="s">
        <v>627</v>
      </c>
      <c r="D13" s="693"/>
      <c r="E13" s="693"/>
      <c r="F13" s="693"/>
      <c r="G13" s="693"/>
      <c r="H13" s="693"/>
      <c r="I13" s="693"/>
      <c r="J13" s="693"/>
      <c r="K13" s="693"/>
      <c r="L13" s="693"/>
      <c r="M13" s="693"/>
      <c r="N13" s="693"/>
      <c r="O13" s="693"/>
      <c r="P13" s="693"/>
      <c r="Q13" s="693"/>
      <c r="R13" s="693"/>
      <c r="S13" s="693"/>
      <c r="T13" s="693"/>
      <c r="U13" s="693"/>
      <c r="V13" s="693"/>
      <c r="W13" s="693"/>
      <c r="X13" s="694"/>
    </row>
    <row r="14" spans="2:27" ht="15.95" customHeight="1" x14ac:dyDescent="0.15">
      <c r="B14" s="1083"/>
      <c r="C14" s="403" t="s">
        <v>626</v>
      </c>
      <c r="D14" s="725"/>
      <c r="E14" s="725"/>
      <c r="F14" s="725"/>
      <c r="G14" s="725"/>
      <c r="H14" s="725"/>
      <c r="I14" s="725"/>
      <c r="J14" s="725"/>
      <c r="K14" s="725"/>
      <c r="L14" s="725"/>
      <c r="M14" s="725"/>
      <c r="N14" s="725"/>
      <c r="O14" s="725"/>
      <c r="P14" s="725"/>
      <c r="Q14" s="725"/>
      <c r="R14" s="725"/>
      <c r="S14" s="725"/>
      <c r="T14" s="725"/>
      <c r="U14" s="725"/>
      <c r="V14" s="725"/>
      <c r="W14" s="725"/>
      <c r="X14" s="726"/>
    </row>
    <row r="15" spans="2:27" ht="15.95" customHeight="1" x14ac:dyDescent="0.15">
      <c r="B15" s="1084"/>
      <c r="C15" s="402" t="s">
        <v>627</v>
      </c>
      <c r="D15" s="693"/>
      <c r="E15" s="693"/>
      <c r="F15" s="693"/>
      <c r="G15" s="693"/>
      <c r="H15" s="693"/>
      <c r="I15" s="693"/>
      <c r="J15" s="693"/>
      <c r="K15" s="693"/>
      <c r="L15" s="693"/>
      <c r="M15" s="693"/>
      <c r="N15" s="693"/>
      <c r="O15" s="693"/>
      <c r="P15" s="693"/>
      <c r="Q15" s="693"/>
      <c r="R15" s="693"/>
      <c r="S15" s="693"/>
      <c r="T15" s="693"/>
      <c r="U15" s="693"/>
      <c r="V15" s="693"/>
      <c r="W15" s="693"/>
      <c r="X15" s="694"/>
    </row>
    <row r="16" spans="2:27" ht="15.95" customHeight="1" x14ac:dyDescent="0.15">
      <c r="B16" s="1083"/>
      <c r="C16" s="403" t="s">
        <v>626</v>
      </c>
      <c r="D16" s="725"/>
      <c r="E16" s="725"/>
      <c r="F16" s="725"/>
      <c r="G16" s="725"/>
      <c r="H16" s="725"/>
      <c r="I16" s="725"/>
      <c r="J16" s="725"/>
      <c r="K16" s="725"/>
      <c r="L16" s="725"/>
      <c r="M16" s="725"/>
      <c r="N16" s="725"/>
      <c r="O16" s="725"/>
      <c r="P16" s="725"/>
      <c r="Q16" s="725"/>
      <c r="R16" s="725"/>
      <c r="S16" s="725"/>
      <c r="T16" s="725"/>
      <c r="U16" s="725"/>
      <c r="V16" s="725"/>
      <c r="W16" s="725"/>
      <c r="X16" s="726"/>
    </row>
    <row r="17" spans="2:24" ht="15.95" customHeight="1" x14ac:dyDescent="0.15">
      <c r="B17" s="1084"/>
      <c r="C17" s="402" t="s">
        <v>627</v>
      </c>
      <c r="D17" s="693"/>
      <c r="E17" s="693"/>
      <c r="F17" s="693"/>
      <c r="G17" s="693"/>
      <c r="H17" s="693"/>
      <c r="I17" s="693"/>
      <c r="J17" s="693"/>
      <c r="K17" s="693"/>
      <c r="L17" s="693"/>
      <c r="M17" s="693"/>
      <c r="N17" s="693"/>
      <c r="O17" s="693"/>
      <c r="P17" s="693"/>
      <c r="Q17" s="693"/>
      <c r="R17" s="693"/>
      <c r="S17" s="693"/>
      <c r="T17" s="693"/>
      <c r="U17" s="693"/>
      <c r="V17" s="693"/>
      <c r="W17" s="693"/>
      <c r="X17" s="694"/>
    </row>
    <row r="18" spans="2:24" ht="15.95" customHeight="1" x14ac:dyDescent="0.15">
      <c r="B18" s="1083"/>
      <c r="C18" s="403" t="s">
        <v>626</v>
      </c>
      <c r="D18" s="725"/>
      <c r="E18" s="725"/>
      <c r="F18" s="725"/>
      <c r="G18" s="725"/>
      <c r="H18" s="725"/>
      <c r="I18" s="725"/>
      <c r="J18" s="725"/>
      <c r="K18" s="725"/>
      <c r="L18" s="725"/>
      <c r="M18" s="725"/>
      <c r="N18" s="725"/>
      <c r="O18" s="725"/>
      <c r="P18" s="725"/>
      <c r="Q18" s="725"/>
      <c r="R18" s="725"/>
      <c r="S18" s="725"/>
      <c r="T18" s="725"/>
      <c r="U18" s="725"/>
      <c r="V18" s="725"/>
      <c r="W18" s="725"/>
      <c r="X18" s="726"/>
    </row>
    <row r="19" spans="2:24" ht="15.95" customHeight="1" x14ac:dyDescent="0.15">
      <c r="B19" s="1084"/>
      <c r="C19" s="402" t="s">
        <v>627</v>
      </c>
      <c r="D19" s="693"/>
      <c r="E19" s="693"/>
      <c r="F19" s="693"/>
      <c r="G19" s="693"/>
      <c r="H19" s="693"/>
      <c r="I19" s="693"/>
      <c r="J19" s="693"/>
      <c r="K19" s="693"/>
      <c r="L19" s="693"/>
      <c r="M19" s="693"/>
      <c r="N19" s="693"/>
      <c r="O19" s="693"/>
      <c r="P19" s="693"/>
      <c r="Q19" s="693"/>
      <c r="R19" s="693"/>
      <c r="S19" s="693"/>
      <c r="T19" s="693"/>
      <c r="U19" s="693"/>
      <c r="V19" s="693"/>
      <c r="W19" s="693"/>
      <c r="X19" s="694"/>
    </row>
    <row r="20" spans="2:24" ht="15.95" customHeight="1" x14ac:dyDescent="0.15">
      <c r="B20" s="1083"/>
      <c r="C20" s="403" t="s">
        <v>626</v>
      </c>
      <c r="D20" s="725"/>
      <c r="E20" s="725"/>
      <c r="F20" s="725"/>
      <c r="G20" s="725"/>
      <c r="H20" s="725"/>
      <c r="I20" s="725"/>
      <c r="J20" s="725"/>
      <c r="K20" s="725"/>
      <c r="L20" s="725"/>
      <c r="M20" s="725"/>
      <c r="N20" s="725"/>
      <c r="O20" s="725"/>
      <c r="P20" s="725"/>
      <c r="Q20" s="725"/>
      <c r="R20" s="725"/>
      <c r="S20" s="725"/>
      <c r="T20" s="725"/>
      <c r="U20" s="725"/>
      <c r="V20" s="725"/>
      <c r="W20" s="725"/>
      <c r="X20" s="726"/>
    </row>
    <row r="21" spans="2:24" ht="15.95" customHeight="1" x14ac:dyDescent="0.15">
      <c r="B21" s="1084"/>
      <c r="C21" s="402" t="s">
        <v>627</v>
      </c>
      <c r="D21" s="693"/>
      <c r="E21" s="693"/>
      <c r="F21" s="693"/>
      <c r="G21" s="693"/>
      <c r="H21" s="693"/>
      <c r="I21" s="693"/>
      <c r="J21" s="693"/>
      <c r="K21" s="693"/>
      <c r="L21" s="693"/>
      <c r="M21" s="693"/>
      <c r="N21" s="693"/>
      <c r="O21" s="693"/>
      <c r="P21" s="693"/>
      <c r="Q21" s="693"/>
      <c r="R21" s="693"/>
      <c r="S21" s="693"/>
      <c r="T21" s="693"/>
      <c r="U21" s="693"/>
      <c r="V21" s="693"/>
      <c r="W21" s="693"/>
      <c r="X21" s="694"/>
    </row>
    <row r="22" spans="2:24" ht="15.95" customHeight="1" x14ac:dyDescent="0.15">
      <c r="B22" s="1083"/>
      <c r="C22" s="403" t="s">
        <v>626</v>
      </c>
      <c r="D22" s="725"/>
      <c r="E22" s="725"/>
      <c r="F22" s="725"/>
      <c r="G22" s="725"/>
      <c r="H22" s="725"/>
      <c r="I22" s="725"/>
      <c r="J22" s="725"/>
      <c r="K22" s="725"/>
      <c r="L22" s="725"/>
      <c r="M22" s="725"/>
      <c r="N22" s="725"/>
      <c r="O22" s="725"/>
      <c r="P22" s="725"/>
      <c r="Q22" s="725"/>
      <c r="R22" s="725"/>
      <c r="S22" s="725"/>
      <c r="T22" s="725"/>
      <c r="U22" s="725"/>
      <c r="V22" s="725"/>
      <c r="W22" s="725"/>
      <c r="X22" s="726"/>
    </row>
    <row r="23" spans="2:24" ht="15.95" customHeight="1" x14ac:dyDescent="0.15">
      <c r="B23" s="1084"/>
      <c r="C23" s="402" t="s">
        <v>627</v>
      </c>
      <c r="D23" s="693"/>
      <c r="E23" s="693"/>
      <c r="F23" s="693"/>
      <c r="G23" s="693"/>
      <c r="H23" s="693"/>
      <c r="I23" s="693"/>
      <c r="J23" s="693"/>
      <c r="K23" s="693"/>
      <c r="L23" s="693"/>
      <c r="M23" s="693"/>
      <c r="N23" s="693"/>
      <c r="O23" s="693"/>
      <c r="P23" s="693"/>
      <c r="Q23" s="693"/>
      <c r="R23" s="693"/>
      <c r="S23" s="693"/>
      <c r="T23" s="693"/>
      <c r="U23" s="693"/>
      <c r="V23" s="693"/>
      <c r="W23" s="693"/>
      <c r="X23" s="694"/>
    </row>
    <row r="24" spans="2:24" ht="15.95" customHeight="1" x14ac:dyDescent="0.15">
      <c r="B24" s="1083"/>
      <c r="C24" s="403" t="s">
        <v>626</v>
      </c>
      <c r="D24" s="725"/>
      <c r="E24" s="725"/>
      <c r="F24" s="725"/>
      <c r="G24" s="725"/>
      <c r="H24" s="725"/>
      <c r="I24" s="725"/>
      <c r="J24" s="725"/>
      <c r="K24" s="725"/>
      <c r="L24" s="725"/>
      <c r="M24" s="725"/>
      <c r="N24" s="725"/>
      <c r="O24" s="725"/>
      <c r="P24" s="725"/>
      <c r="Q24" s="725"/>
      <c r="R24" s="725"/>
      <c r="S24" s="725"/>
      <c r="T24" s="725"/>
      <c r="U24" s="725"/>
      <c r="V24" s="725"/>
      <c r="W24" s="725"/>
      <c r="X24" s="726"/>
    </row>
    <row r="25" spans="2:24" ht="15.95" customHeight="1" x14ac:dyDescent="0.15">
      <c r="B25" s="1084"/>
      <c r="C25" s="402" t="s">
        <v>627</v>
      </c>
      <c r="D25" s="693"/>
      <c r="E25" s="693"/>
      <c r="F25" s="693"/>
      <c r="G25" s="693"/>
      <c r="H25" s="693"/>
      <c r="I25" s="693"/>
      <c r="J25" s="693"/>
      <c r="K25" s="693"/>
      <c r="L25" s="693"/>
      <c r="M25" s="693"/>
      <c r="N25" s="693"/>
      <c r="O25" s="693"/>
      <c r="P25" s="693"/>
      <c r="Q25" s="693"/>
      <c r="R25" s="693"/>
      <c r="S25" s="693"/>
      <c r="T25" s="693"/>
      <c r="U25" s="693"/>
      <c r="V25" s="693"/>
      <c r="W25" s="693"/>
      <c r="X25" s="694"/>
    </row>
    <row r="26" spans="2:24" ht="15.95" customHeight="1" x14ac:dyDescent="0.15">
      <c r="B26" s="1083"/>
      <c r="C26" s="403" t="s">
        <v>626</v>
      </c>
      <c r="D26" s="725"/>
      <c r="E26" s="725"/>
      <c r="F26" s="725"/>
      <c r="G26" s="725"/>
      <c r="H26" s="725"/>
      <c r="I26" s="725"/>
      <c r="J26" s="725"/>
      <c r="K26" s="725"/>
      <c r="L26" s="725"/>
      <c r="M26" s="725"/>
      <c r="N26" s="725"/>
      <c r="O26" s="725"/>
      <c r="P26" s="725"/>
      <c r="Q26" s="725"/>
      <c r="R26" s="725"/>
      <c r="S26" s="725"/>
      <c r="T26" s="725"/>
      <c r="U26" s="725"/>
      <c r="V26" s="725"/>
      <c r="W26" s="725"/>
      <c r="X26" s="726"/>
    </row>
    <row r="27" spans="2:24" ht="15.95" customHeight="1" x14ac:dyDescent="0.15">
      <c r="B27" s="1084"/>
      <c r="C27" s="402" t="s">
        <v>627</v>
      </c>
      <c r="D27" s="693"/>
      <c r="E27" s="693"/>
      <c r="F27" s="693"/>
      <c r="G27" s="693"/>
      <c r="H27" s="693"/>
      <c r="I27" s="693"/>
      <c r="J27" s="693"/>
      <c r="K27" s="693"/>
      <c r="L27" s="693"/>
      <c r="M27" s="693"/>
      <c r="N27" s="693"/>
      <c r="O27" s="693"/>
      <c r="P27" s="693"/>
      <c r="Q27" s="693"/>
      <c r="R27" s="693"/>
      <c r="S27" s="693"/>
      <c r="T27" s="693"/>
      <c r="U27" s="693"/>
      <c r="V27" s="693"/>
      <c r="W27" s="693"/>
      <c r="X27" s="694"/>
    </row>
    <row r="28" spans="2:24" ht="15.95" customHeight="1" x14ac:dyDescent="0.15">
      <c r="B28" s="1083"/>
      <c r="C28" s="403" t="s">
        <v>626</v>
      </c>
      <c r="D28" s="725"/>
      <c r="E28" s="725"/>
      <c r="F28" s="725"/>
      <c r="G28" s="725"/>
      <c r="H28" s="725"/>
      <c r="I28" s="725"/>
      <c r="J28" s="725"/>
      <c r="K28" s="725"/>
      <c r="L28" s="725"/>
      <c r="M28" s="725"/>
      <c r="N28" s="725"/>
      <c r="O28" s="725"/>
      <c r="P28" s="725"/>
      <c r="Q28" s="725"/>
      <c r="R28" s="725"/>
      <c r="S28" s="725"/>
      <c r="T28" s="725"/>
      <c r="U28" s="725"/>
      <c r="V28" s="725"/>
      <c r="W28" s="725"/>
      <c r="X28" s="726"/>
    </row>
    <row r="29" spans="2:24" ht="15.95" customHeight="1" x14ac:dyDescent="0.15">
      <c r="B29" s="1084"/>
      <c r="C29" s="402" t="s">
        <v>627</v>
      </c>
      <c r="D29" s="693"/>
      <c r="E29" s="693"/>
      <c r="F29" s="693"/>
      <c r="G29" s="693"/>
      <c r="H29" s="693"/>
      <c r="I29" s="693"/>
      <c r="J29" s="693"/>
      <c r="K29" s="693"/>
      <c r="L29" s="693"/>
      <c r="M29" s="693"/>
      <c r="N29" s="693"/>
      <c r="O29" s="693"/>
      <c r="P29" s="693"/>
      <c r="Q29" s="693"/>
      <c r="R29" s="693"/>
      <c r="S29" s="693"/>
      <c r="T29" s="693"/>
      <c r="U29" s="693"/>
      <c r="V29" s="693"/>
      <c r="W29" s="693"/>
      <c r="X29" s="694"/>
    </row>
    <row r="30" spans="2:24" ht="15.95" customHeight="1" x14ac:dyDescent="0.15">
      <c r="B30" s="1083"/>
      <c r="C30" s="403" t="s">
        <v>626</v>
      </c>
      <c r="D30" s="725"/>
      <c r="E30" s="725"/>
      <c r="F30" s="725"/>
      <c r="G30" s="725"/>
      <c r="H30" s="725"/>
      <c r="I30" s="725"/>
      <c r="J30" s="725"/>
      <c r="K30" s="725"/>
      <c r="L30" s="725"/>
      <c r="M30" s="725"/>
      <c r="N30" s="725"/>
      <c r="O30" s="725"/>
      <c r="P30" s="725"/>
      <c r="Q30" s="725"/>
      <c r="R30" s="725"/>
      <c r="S30" s="725"/>
      <c r="T30" s="725"/>
      <c r="U30" s="725"/>
      <c r="V30" s="725"/>
      <c r="W30" s="725"/>
      <c r="X30" s="726"/>
    </row>
    <row r="31" spans="2:24" ht="15.95" customHeight="1" x14ac:dyDescent="0.15">
      <c r="B31" s="1084"/>
      <c r="C31" s="402" t="s">
        <v>627</v>
      </c>
      <c r="D31" s="693"/>
      <c r="E31" s="693"/>
      <c r="F31" s="693"/>
      <c r="G31" s="693"/>
      <c r="H31" s="693"/>
      <c r="I31" s="693"/>
      <c r="J31" s="693"/>
      <c r="K31" s="693"/>
      <c r="L31" s="693"/>
      <c r="M31" s="693"/>
      <c r="N31" s="693"/>
      <c r="O31" s="693"/>
      <c r="P31" s="693"/>
      <c r="Q31" s="693"/>
      <c r="R31" s="693"/>
      <c r="S31" s="693"/>
      <c r="T31" s="693"/>
      <c r="U31" s="693"/>
      <c r="V31" s="693"/>
      <c r="W31" s="693"/>
      <c r="X31" s="694"/>
    </row>
    <row r="32" spans="2:24" ht="15.95" customHeight="1" x14ac:dyDescent="0.15">
      <c r="B32" s="1083"/>
      <c r="C32" s="403" t="s">
        <v>626</v>
      </c>
      <c r="D32" s="725"/>
      <c r="E32" s="725"/>
      <c r="F32" s="725"/>
      <c r="G32" s="725"/>
      <c r="H32" s="725"/>
      <c r="I32" s="725"/>
      <c r="J32" s="725"/>
      <c r="K32" s="725"/>
      <c r="L32" s="725"/>
      <c r="M32" s="725"/>
      <c r="N32" s="725"/>
      <c r="O32" s="725"/>
      <c r="P32" s="725"/>
      <c r="Q32" s="725"/>
      <c r="R32" s="725"/>
      <c r="S32" s="725"/>
      <c r="T32" s="725"/>
      <c r="U32" s="725"/>
      <c r="V32" s="725"/>
      <c r="W32" s="725"/>
      <c r="X32" s="726"/>
    </row>
    <row r="33" spans="2:24" ht="15.95" customHeight="1" x14ac:dyDescent="0.15">
      <c r="B33" s="1084"/>
      <c r="C33" s="402" t="s">
        <v>627</v>
      </c>
      <c r="D33" s="693"/>
      <c r="E33" s="693"/>
      <c r="F33" s="693"/>
      <c r="G33" s="693"/>
      <c r="H33" s="693"/>
      <c r="I33" s="693"/>
      <c r="J33" s="693"/>
      <c r="K33" s="693"/>
      <c r="L33" s="693"/>
      <c r="M33" s="693"/>
      <c r="N33" s="693"/>
      <c r="O33" s="693"/>
      <c r="P33" s="693"/>
      <c r="Q33" s="693"/>
      <c r="R33" s="693"/>
      <c r="S33" s="693"/>
      <c r="T33" s="693"/>
      <c r="U33" s="693"/>
      <c r="V33" s="693"/>
      <c r="W33" s="693"/>
      <c r="X33" s="694"/>
    </row>
    <row r="34" spans="2:24" ht="15.95" customHeight="1" x14ac:dyDescent="0.15">
      <c r="B34" s="1083"/>
      <c r="C34" s="403" t="s">
        <v>626</v>
      </c>
      <c r="D34" s="725"/>
      <c r="E34" s="725"/>
      <c r="F34" s="725"/>
      <c r="G34" s="725"/>
      <c r="H34" s="725"/>
      <c r="I34" s="725"/>
      <c r="J34" s="725"/>
      <c r="K34" s="725"/>
      <c r="L34" s="725"/>
      <c r="M34" s="725"/>
      <c r="N34" s="725"/>
      <c r="O34" s="725"/>
      <c r="P34" s="725"/>
      <c r="Q34" s="725"/>
      <c r="R34" s="725"/>
      <c r="S34" s="725"/>
      <c r="T34" s="725"/>
      <c r="U34" s="725"/>
      <c r="V34" s="725"/>
      <c r="W34" s="725"/>
      <c r="X34" s="726"/>
    </row>
    <row r="35" spans="2:24" ht="15.95" customHeight="1" x14ac:dyDescent="0.15">
      <c r="B35" s="1084"/>
      <c r="C35" s="402" t="s">
        <v>627</v>
      </c>
      <c r="D35" s="693"/>
      <c r="E35" s="693"/>
      <c r="F35" s="693"/>
      <c r="G35" s="693"/>
      <c r="H35" s="693"/>
      <c r="I35" s="693"/>
      <c r="J35" s="693"/>
      <c r="K35" s="693"/>
      <c r="L35" s="693"/>
      <c r="M35" s="693"/>
      <c r="N35" s="693"/>
      <c r="O35" s="693"/>
      <c r="P35" s="693"/>
      <c r="Q35" s="693"/>
      <c r="R35" s="693"/>
      <c r="S35" s="693"/>
      <c r="T35" s="693"/>
      <c r="U35" s="693"/>
      <c r="V35" s="693"/>
      <c r="W35" s="693"/>
      <c r="X35" s="694"/>
    </row>
    <row r="36" spans="2:24" ht="15.95" customHeight="1" x14ac:dyDescent="0.15">
      <c r="B36" s="1083"/>
      <c r="C36" s="403" t="s">
        <v>626</v>
      </c>
      <c r="D36" s="725"/>
      <c r="E36" s="725"/>
      <c r="F36" s="725"/>
      <c r="G36" s="725"/>
      <c r="H36" s="725"/>
      <c r="I36" s="725"/>
      <c r="J36" s="725"/>
      <c r="K36" s="725"/>
      <c r="L36" s="725"/>
      <c r="M36" s="725"/>
      <c r="N36" s="725"/>
      <c r="O36" s="725"/>
      <c r="P36" s="725"/>
      <c r="Q36" s="725"/>
      <c r="R36" s="725"/>
      <c r="S36" s="725"/>
      <c r="T36" s="725"/>
      <c r="U36" s="725"/>
      <c r="V36" s="725"/>
      <c r="W36" s="725"/>
      <c r="X36" s="726"/>
    </row>
    <row r="37" spans="2:24" ht="15.95" customHeight="1" x14ac:dyDescent="0.15">
      <c r="B37" s="1084"/>
      <c r="C37" s="402" t="s">
        <v>627</v>
      </c>
      <c r="D37" s="693"/>
      <c r="E37" s="693"/>
      <c r="F37" s="693"/>
      <c r="G37" s="693"/>
      <c r="H37" s="693"/>
      <c r="I37" s="693"/>
      <c r="J37" s="693"/>
      <c r="K37" s="693"/>
      <c r="L37" s="693"/>
      <c r="M37" s="693"/>
      <c r="N37" s="693"/>
      <c r="O37" s="693"/>
      <c r="P37" s="693"/>
      <c r="Q37" s="693"/>
      <c r="R37" s="693"/>
      <c r="S37" s="693"/>
      <c r="T37" s="693"/>
      <c r="U37" s="693"/>
      <c r="V37" s="693"/>
      <c r="W37" s="693"/>
      <c r="X37" s="694"/>
    </row>
    <row r="38" spans="2:24" ht="15.95" customHeight="1" x14ac:dyDescent="0.15">
      <c r="B38" s="1083"/>
      <c r="C38" s="403" t="s">
        <v>626</v>
      </c>
      <c r="D38" s="725"/>
      <c r="E38" s="725"/>
      <c r="F38" s="725"/>
      <c r="G38" s="725"/>
      <c r="H38" s="725"/>
      <c r="I38" s="725"/>
      <c r="J38" s="725"/>
      <c r="K38" s="725"/>
      <c r="L38" s="725"/>
      <c r="M38" s="725"/>
      <c r="N38" s="725"/>
      <c r="O38" s="725"/>
      <c r="P38" s="725"/>
      <c r="Q38" s="725"/>
      <c r="R38" s="725"/>
      <c r="S38" s="725"/>
      <c r="T38" s="725"/>
      <c r="U38" s="725"/>
      <c r="V38" s="725"/>
      <c r="W38" s="725"/>
      <c r="X38" s="726"/>
    </row>
    <row r="39" spans="2:24" ht="15.95" customHeight="1" x14ac:dyDescent="0.15">
      <c r="B39" s="1084"/>
      <c r="C39" s="402" t="s">
        <v>627</v>
      </c>
      <c r="D39" s="693"/>
      <c r="E39" s="693"/>
      <c r="F39" s="693"/>
      <c r="G39" s="693"/>
      <c r="H39" s="693"/>
      <c r="I39" s="693"/>
      <c r="J39" s="693"/>
      <c r="K39" s="693"/>
      <c r="L39" s="693"/>
      <c r="M39" s="693"/>
      <c r="N39" s="693"/>
      <c r="O39" s="693"/>
      <c r="P39" s="693"/>
      <c r="Q39" s="693"/>
      <c r="R39" s="693"/>
      <c r="S39" s="693"/>
      <c r="T39" s="693"/>
      <c r="U39" s="693"/>
      <c r="V39" s="693"/>
      <c r="W39" s="693"/>
      <c r="X39" s="694"/>
    </row>
    <row r="40" spans="2:24" ht="15.95" customHeight="1" x14ac:dyDescent="0.15">
      <c r="B40" s="1083"/>
      <c r="C40" s="403" t="s">
        <v>626</v>
      </c>
      <c r="D40" s="725"/>
      <c r="E40" s="725"/>
      <c r="F40" s="725"/>
      <c r="G40" s="725"/>
      <c r="H40" s="725"/>
      <c r="I40" s="725"/>
      <c r="J40" s="725"/>
      <c r="K40" s="725"/>
      <c r="L40" s="725"/>
      <c r="M40" s="725"/>
      <c r="N40" s="725"/>
      <c r="O40" s="725"/>
      <c r="P40" s="725"/>
      <c r="Q40" s="725"/>
      <c r="R40" s="725"/>
      <c r="S40" s="725"/>
      <c r="T40" s="725"/>
      <c r="U40" s="725"/>
      <c r="V40" s="725"/>
      <c r="W40" s="725"/>
      <c r="X40" s="726"/>
    </row>
    <row r="41" spans="2:24" ht="15.95" customHeight="1" x14ac:dyDescent="0.15">
      <c r="B41" s="1084"/>
      <c r="C41" s="402" t="s">
        <v>627</v>
      </c>
      <c r="D41" s="693"/>
      <c r="E41" s="693"/>
      <c r="F41" s="693"/>
      <c r="G41" s="693"/>
      <c r="H41" s="693"/>
      <c r="I41" s="693"/>
      <c r="J41" s="693"/>
      <c r="K41" s="693"/>
      <c r="L41" s="693"/>
      <c r="M41" s="693"/>
      <c r="N41" s="693"/>
      <c r="O41" s="693"/>
      <c r="P41" s="693"/>
      <c r="Q41" s="693"/>
      <c r="R41" s="693"/>
      <c r="S41" s="693"/>
      <c r="T41" s="693"/>
      <c r="U41" s="693"/>
      <c r="V41" s="693"/>
      <c r="W41" s="693"/>
      <c r="X41" s="694"/>
    </row>
    <row r="42" spans="2:24" ht="15.95" customHeight="1" x14ac:dyDescent="0.15">
      <c r="B42" s="1083"/>
      <c r="C42" s="403" t="s">
        <v>626</v>
      </c>
      <c r="D42" s="725"/>
      <c r="E42" s="725"/>
      <c r="F42" s="725"/>
      <c r="G42" s="725"/>
      <c r="H42" s="725"/>
      <c r="I42" s="725"/>
      <c r="J42" s="725"/>
      <c r="K42" s="725"/>
      <c r="L42" s="725"/>
      <c r="M42" s="725"/>
      <c r="N42" s="725"/>
      <c r="O42" s="725"/>
      <c r="P42" s="725"/>
      <c r="Q42" s="725"/>
      <c r="R42" s="725"/>
      <c r="S42" s="725"/>
      <c r="T42" s="725"/>
      <c r="U42" s="725"/>
      <c r="V42" s="725"/>
      <c r="W42" s="725"/>
      <c r="X42" s="726"/>
    </row>
    <row r="43" spans="2:24" ht="15.95" customHeight="1" x14ac:dyDescent="0.15">
      <c r="B43" s="1084"/>
      <c r="C43" s="402" t="s">
        <v>627</v>
      </c>
      <c r="D43" s="693"/>
      <c r="E43" s="693"/>
      <c r="F43" s="693"/>
      <c r="G43" s="693"/>
      <c r="H43" s="693"/>
      <c r="I43" s="693"/>
      <c r="J43" s="693"/>
      <c r="K43" s="693"/>
      <c r="L43" s="693"/>
      <c r="M43" s="693"/>
      <c r="N43" s="693"/>
      <c r="O43" s="693"/>
      <c r="P43" s="693"/>
      <c r="Q43" s="693"/>
      <c r="R43" s="693"/>
      <c r="S43" s="693"/>
      <c r="T43" s="693"/>
      <c r="U43" s="693"/>
      <c r="V43" s="693"/>
      <c r="W43" s="693"/>
      <c r="X43" s="694"/>
    </row>
    <row r="44" spans="2:24" ht="15.95" customHeight="1" x14ac:dyDescent="0.15">
      <c r="B44" s="1083"/>
      <c r="C44" s="403" t="s">
        <v>626</v>
      </c>
      <c r="D44" s="725"/>
      <c r="E44" s="725"/>
      <c r="F44" s="725"/>
      <c r="G44" s="725"/>
      <c r="H44" s="725"/>
      <c r="I44" s="725"/>
      <c r="J44" s="725"/>
      <c r="K44" s="725"/>
      <c r="L44" s="725"/>
      <c r="M44" s="725"/>
      <c r="N44" s="725"/>
      <c r="O44" s="725"/>
      <c r="P44" s="725"/>
      <c r="Q44" s="725"/>
      <c r="R44" s="725"/>
      <c r="S44" s="725"/>
      <c r="T44" s="725"/>
      <c r="U44" s="725"/>
      <c r="V44" s="725"/>
      <c r="W44" s="725"/>
      <c r="X44" s="726"/>
    </row>
    <row r="45" spans="2:24" ht="15.95" customHeight="1" x14ac:dyDescent="0.15">
      <c r="B45" s="1084"/>
      <c r="C45" s="402" t="s">
        <v>627</v>
      </c>
      <c r="D45" s="693"/>
      <c r="E45" s="693"/>
      <c r="F45" s="693"/>
      <c r="G45" s="693"/>
      <c r="H45" s="693"/>
      <c r="I45" s="693"/>
      <c r="J45" s="693"/>
      <c r="K45" s="693"/>
      <c r="L45" s="693"/>
      <c r="M45" s="693"/>
      <c r="N45" s="693"/>
      <c r="O45" s="693"/>
      <c r="P45" s="693"/>
      <c r="Q45" s="693"/>
      <c r="R45" s="693"/>
      <c r="S45" s="693"/>
      <c r="T45" s="693"/>
      <c r="U45" s="693"/>
      <c r="V45" s="693"/>
      <c r="W45" s="693"/>
      <c r="X45" s="694"/>
    </row>
    <row r="46" spans="2:24" ht="15.95" customHeight="1" x14ac:dyDescent="0.15">
      <c r="B46" s="1083"/>
      <c r="C46" s="403" t="s">
        <v>626</v>
      </c>
      <c r="D46" s="725"/>
      <c r="E46" s="725"/>
      <c r="F46" s="725"/>
      <c r="G46" s="725"/>
      <c r="H46" s="725"/>
      <c r="I46" s="725"/>
      <c r="J46" s="725"/>
      <c r="K46" s="725"/>
      <c r="L46" s="725"/>
      <c r="M46" s="725"/>
      <c r="N46" s="725"/>
      <c r="O46" s="725"/>
      <c r="P46" s="725"/>
      <c r="Q46" s="725"/>
      <c r="R46" s="725"/>
      <c r="S46" s="725"/>
      <c r="T46" s="725"/>
      <c r="U46" s="725"/>
      <c r="V46" s="725"/>
      <c r="W46" s="725"/>
      <c r="X46" s="726"/>
    </row>
    <row r="47" spans="2:24" ht="15.95" customHeight="1" x14ac:dyDescent="0.15">
      <c r="B47" s="1084"/>
      <c r="C47" s="402" t="s">
        <v>627</v>
      </c>
      <c r="D47" s="693"/>
      <c r="E47" s="693"/>
      <c r="F47" s="693"/>
      <c r="G47" s="693"/>
      <c r="H47" s="693"/>
      <c r="I47" s="693"/>
      <c r="J47" s="693"/>
      <c r="K47" s="693"/>
      <c r="L47" s="693"/>
      <c r="M47" s="693"/>
      <c r="N47" s="693"/>
      <c r="O47" s="693"/>
      <c r="P47" s="693"/>
      <c r="Q47" s="693"/>
      <c r="R47" s="693"/>
      <c r="S47" s="693"/>
      <c r="T47" s="693"/>
      <c r="U47" s="693"/>
      <c r="V47" s="693"/>
      <c r="W47" s="693"/>
      <c r="X47" s="694"/>
    </row>
    <row r="48" spans="2:24" ht="15.95" customHeight="1" x14ac:dyDescent="0.15">
      <c r="B48" s="1083"/>
      <c r="C48" s="403" t="s">
        <v>626</v>
      </c>
      <c r="D48" s="725"/>
      <c r="E48" s="725"/>
      <c r="F48" s="725"/>
      <c r="G48" s="725"/>
      <c r="H48" s="725"/>
      <c r="I48" s="725"/>
      <c r="J48" s="725"/>
      <c r="K48" s="725"/>
      <c r="L48" s="725"/>
      <c r="M48" s="725"/>
      <c r="N48" s="725"/>
      <c r="O48" s="725"/>
      <c r="P48" s="725"/>
      <c r="Q48" s="725"/>
      <c r="R48" s="725"/>
      <c r="S48" s="725"/>
      <c r="T48" s="725"/>
      <c r="U48" s="725"/>
      <c r="V48" s="725"/>
      <c r="W48" s="725"/>
      <c r="X48" s="726"/>
    </row>
    <row r="49" spans="2:24" ht="15.95" customHeight="1" x14ac:dyDescent="0.15">
      <c r="B49" s="1084"/>
      <c r="C49" s="402" t="s">
        <v>627</v>
      </c>
      <c r="D49" s="693"/>
      <c r="E49" s="693"/>
      <c r="F49" s="693"/>
      <c r="G49" s="693"/>
      <c r="H49" s="693"/>
      <c r="I49" s="693"/>
      <c r="J49" s="693"/>
      <c r="K49" s="693"/>
      <c r="L49" s="693"/>
      <c r="M49" s="693"/>
      <c r="N49" s="693"/>
      <c r="O49" s="693"/>
      <c r="P49" s="693"/>
      <c r="Q49" s="693"/>
      <c r="R49" s="693"/>
      <c r="S49" s="693"/>
      <c r="T49" s="693"/>
      <c r="U49" s="693"/>
      <c r="V49" s="693"/>
      <c r="W49" s="693"/>
      <c r="X49" s="694"/>
    </row>
    <row r="50" spans="2:24" ht="15.95" customHeight="1" x14ac:dyDescent="0.15">
      <c r="B50" s="1083"/>
      <c r="C50" s="403" t="s">
        <v>626</v>
      </c>
      <c r="D50" s="725"/>
      <c r="E50" s="725"/>
      <c r="F50" s="725"/>
      <c r="G50" s="725"/>
      <c r="H50" s="725"/>
      <c r="I50" s="725"/>
      <c r="J50" s="725"/>
      <c r="K50" s="725"/>
      <c r="L50" s="725"/>
      <c r="M50" s="725"/>
      <c r="N50" s="725"/>
      <c r="O50" s="725"/>
      <c r="P50" s="725"/>
      <c r="Q50" s="725"/>
      <c r="R50" s="725"/>
      <c r="S50" s="725"/>
      <c r="T50" s="725"/>
      <c r="U50" s="725"/>
      <c r="V50" s="725"/>
      <c r="W50" s="725"/>
      <c r="X50" s="726"/>
    </row>
    <row r="51" spans="2:24" ht="15.95" customHeight="1" x14ac:dyDescent="0.15">
      <c r="B51" s="1084"/>
      <c r="C51" s="402" t="s">
        <v>627</v>
      </c>
      <c r="D51" s="693"/>
      <c r="E51" s="693"/>
      <c r="F51" s="693"/>
      <c r="G51" s="693"/>
      <c r="H51" s="693"/>
      <c r="I51" s="693"/>
      <c r="J51" s="693"/>
      <c r="K51" s="693"/>
      <c r="L51" s="693"/>
      <c r="M51" s="693"/>
      <c r="N51" s="693"/>
      <c r="O51" s="693"/>
      <c r="P51" s="693"/>
      <c r="Q51" s="693"/>
      <c r="R51" s="693"/>
      <c r="S51" s="693"/>
      <c r="T51" s="693"/>
      <c r="U51" s="693"/>
      <c r="V51" s="693"/>
      <c r="W51" s="693"/>
      <c r="X51" s="694"/>
    </row>
    <row r="52" spans="2:24" ht="15.95" customHeight="1" x14ac:dyDescent="0.15">
      <c r="B52" s="1083"/>
      <c r="C52" s="403" t="s">
        <v>626</v>
      </c>
      <c r="D52" s="725"/>
      <c r="E52" s="725"/>
      <c r="F52" s="725"/>
      <c r="G52" s="725"/>
      <c r="H52" s="725"/>
      <c r="I52" s="725"/>
      <c r="J52" s="725"/>
      <c r="K52" s="725"/>
      <c r="L52" s="725"/>
      <c r="M52" s="725"/>
      <c r="N52" s="725"/>
      <c r="O52" s="725"/>
      <c r="P52" s="725"/>
      <c r="Q52" s="725"/>
      <c r="R52" s="725"/>
      <c r="S52" s="725"/>
      <c r="T52" s="725"/>
      <c r="U52" s="725"/>
      <c r="V52" s="725"/>
      <c r="W52" s="725"/>
      <c r="X52" s="726"/>
    </row>
    <row r="53" spans="2:24" ht="15.95" customHeight="1" x14ac:dyDescent="0.15">
      <c r="B53" s="1084"/>
      <c r="C53" s="402" t="s">
        <v>627</v>
      </c>
      <c r="D53" s="693"/>
      <c r="E53" s="693"/>
      <c r="F53" s="693"/>
      <c r="G53" s="693"/>
      <c r="H53" s="693"/>
      <c r="I53" s="693"/>
      <c r="J53" s="693"/>
      <c r="K53" s="693"/>
      <c r="L53" s="693"/>
      <c r="M53" s="693"/>
      <c r="N53" s="693"/>
      <c r="O53" s="693"/>
      <c r="P53" s="693"/>
      <c r="Q53" s="693"/>
      <c r="R53" s="693"/>
      <c r="S53" s="693"/>
      <c r="T53" s="693"/>
      <c r="U53" s="693"/>
      <c r="V53" s="693"/>
      <c r="W53" s="693"/>
      <c r="X53" s="694"/>
    </row>
    <row r="54" spans="2:24" ht="15.95" customHeight="1" x14ac:dyDescent="0.15">
      <c r="B54" s="1098" t="s">
        <v>628</v>
      </c>
      <c r="C54" s="1099"/>
      <c r="D54" s="727"/>
      <c r="E54" s="727"/>
      <c r="F54" s="727"/>
      <c r="G54" s="727"/>
      <c r="H54" s="727"/>
      <c r="I54" s="727"/>
      <c r="J54" s="727"/>
      <c r="K54" s="727"/>
      <c r="L54" s="727"/>
      <c r="M54" s="727"/>
      <c r="N54" s="727"/>
      <c r="O54" s="727"/>
      <c r="P54" s="727"/>
      <c r="Q54" s="727"/>
      <c r="R54" s="727"/>
      <c r="S54" s="727"/>
      <c r="T54" s="727"/>
      <c r="U54" s="727"/>
      <c r="V54" s="727"/>
      <c r="W54" s="727"/>
      <c r="X54" s="728"/>
    </row>
    <row r="55" spans="2:24" ht="7.5" customHeight="1" x14ac:dyDescent="0.15">
      <c r="B55" s="400"/>
    </row>
    <row r="56" spans="2:24" ht="13.5" x14ac:dyDescent="0.15">
      <c r="B56" s="495" t="s">
        <v>776</v>
      </c>
    </row>
    <row r="57" spans="2:24" ht="13.5" x14ac:dyDescent="0.15">
      <c r="B57" s="410" t="s">
        <v>774</v>
      </c>
    </row>
    <row r="58" spans="2:24" s="409" customFormat="1" ht="13.5" x14ac:dyDescent="0.15">
      <c r="B58" s="495" t="s">
        <v>779</v>
      </c>
    </row>
    <row r="59" spans="2:24" ht="13.5" x14ac:dyDescent="0.15">
      <c r="B59" s="495" t="s">
        <v>780</v>
      </c>
    </row>
    <row r="60" spans="2:24" ht="13.5" x14ac:dyDescent="0.15">
      <c r="B60" s="445"/>
    </row>
    <row r="61" spans="2:24" ht="20.25" customHeight="1" x14ac:dyDescent="0.15"/>
    <row r="62" spans="2:24" ht="20.25" customHeight="1" x14ac:dyDescent="0.15"/>
    <row r="63" spans="2:24" ht="20.25" customHeight="1" x14ac:dyDescent="0.15"/>
    <row r="64" spans="2:24" ht="30" hidden="1" customHeight="1" x14ac:dyDescent="0.15"/>
  </sheetData>
  <sheetProtection insertRows="0"/>
  <protectedRanges>
    <protectedRange sqref="B59:IW64" name="範囲3"/>
    <protectedRange sqref="B8:W53" name="範囲1"/>
  </protectedRanges>
  <mergeCells count="29">
    <mergeCell ref="B46:B47"/>
    <mergeCell ref="B48:B49"/>
    <mergeCell ref="B50:B51"/>
    <mergeCell ref="B52:B53"/>
    <mergeCell ref="B54:C54"/>
    <mergeCell ref="B44:B45"/>
    <mergeCell ref="B22:B23"/>
    <mergeCell ref="B24:B25"/>
    <mergeCell ref="B26:B27"/>
    <mergeCell ref="B28:B29"/>
    <mergeCell ref="B30:B31"/>
    <mergeCell ref="B32:B33"/>
    <mergeCell ref="B34:B35"/>
    <mergeCell ref="B36:B37"/>
    <mergeCell ref="B38:B39"/>
    <mergeCell ref="B40:B41"/>
    <mergeCell ref="B42:B43"/>
    <mergeCell ref="B20:B21"/>
    <mergeCell ref="B3:X3"/>
    <mergeCell ref="V4:X4"/>
    <mergeCell ref="B5:C7"/>
    <mergeCell ref="D5:W5"/>
    <mergeCell ref="X5:X7"/>
    <mergeCell ref="B8:B9"/>
    <mergeCell ref="B10:B11"/>
    <mergeCell ref="B12:B13"/>
    <mergeCell ref="B14:B15"/>
    <mergeCell ref="B16:B17"/>
    <mergeCell ref="B18:B19"/>
  </mergeCells>
  <phoneticPr fontId="2"/>
  <printOptions horizontalCentered="1"/>
  <pageMargins left="0.51181102362204722" right="0.59055118110236227" top="0.98425196850393704" bottom="0.98425196850393704" header="0.51181102362204722" footer="0.51181102362204722"/>
  <pageSetup paperSize="8" scale="83" orientation="landscape" r:id="rId1"/>
  <headerFooter alignWithMargins="0"/>
  <rowBreaks count="1" manualBreakCount="1">
    <brk id="6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8"/>
  <sheetViews>
    <sheetView showGridLines="0" zoomScale="70" zoomScaleNormal="70" zoomScaleSheetLayoutView="85" workbookViewId="0">
      <selection activeCell="N43" sqref="N43"/>
    </sheetView>
  </sheetViews>
  <sheetFormatPr defaultRowHeight="30" customHeight="1" x14ac:dyDescent="0.15"/>
  <cols>
    <col min="1" max="1" width="4.42578125" style="400" customWidth="1"/>
    <col min="2" max="2" width="3.5703125" style="406" customWidth="1"/>
    <col min="3" max="3" width="24.5703125" style="406" customWidth="1"/>
    <col min="4" max="4" width="9.5703125" style="406" customWidth="1"/>
    <col min="5" max="24" width="9.28515625" style="400" customWidth="1"/>
    <col min="25" max="25" width="12.140625" style="400" customWidth="1"/>
    <col min="26" max="26" width="11.42578125" style="400" bestFit="1" customWidth="1"/>
    <col min="27" max="257" width="9.140625" style="400"/>
    <col min="258" max="258" width="3.5703125" style="400" customWidth="1"/>
    <col min="259" max="259" width="24.5703125" style="400" customWidth="1"/>
    <col min="260" max="260" width="9.5703125" style="400" customWidth="1"/>
    <col min="261" max="280" width="9.28515625" style="400" customWidth="1"/>
    <col min="281" max="281" width="12.140625" style="400" customWidth="1"/>
    <col min="282" max="282" width="11.42578125" style="400" bestFit="1" customWidth="1"/>
    <col min="283" max="513" width="9.140625" style="400"/>
    <col min="514" max="514" width="3.5703125" style="400" customWidth="1"/>
    <col min="515" max="515" width="24.5703125" style="400" customWidth="1"/>
    <col min="516" max="516" width="9.5703125" style="400" customWidth="1"/>
    <col min="517" max="536" width="9.28515625" style="400" customWidth="1"/>
    <col min="537" max="537" width="12.140625" style="400" customWidth="1"/>
    <col min="538" max="538" width="11.42578125" style="400" bestFit="1" customWidth="1"/>
    <col min="539" max="769" width="9.140625" style="400"/>
    <col min="770" max="770" width="3.5703125" style="400" customWidth="1"/>
    <col min="771" max="771" width="24.5703125" style="400" customWidth="1"/>
    <col min="772" max="772" width="9.5703125" style="400" customWidth="1"/>
    <col min="773" max="792" width="9.28515625" style="400" customWidth="1"/>
    <col min="793" max="793" width="12.140625" style="400" customWidth="1"/>
    <col min="794" max="794" width="11.42578125" style="400" bestFit="1" customWidth="1"/>
    <col min="795" max="1025" width="9.140625" style="400"/>
    <col min="1026" max="1026" width="3.5703125" style="400" customWidth="1"/>
    <col min="1027" max="1027" width="24.5703125" style="400" customWidth="1"/>
    <col min="1028" max="1028" width="9.5703125" style="400" customWidth="1"/>
    <col min="1029" max="1048" width="9.28515625" style="400" customWidth="1"/>
    <col min="1049" max="1049" width="12.140625" style="400" customWidth="1"/>
    <col min="1050" max="1050" width="11.42578125" style="400" bestFit="1" customWidth="1"/>
    <col min="1051" max="1281" width="9.140625" style="400"/>
    <col min="1282" max="1282" width="3.5703125" style="400" customWidth="1"/>
    <col min="1283" max="1283" width="24.5703125" style="400" customWidth="1"/>
    <col min="1284" max="1284" width="9.5703125" style="400" customWidth="1"/>
    <col min="1285" max="1304" width="9.28515625" style="400" customWidth="1"/>
    <col min="1305" max="1305" width="12.140625" style="400" customWidth="1"/>
    <col min="1306" max="1306" width="11.42578125" style="400" bestFit="1" customWidth="1"/>
    <col min="1307" max="1537" width="9.140625" style="400"/>
    <col min="1538" max="1538" width="3.5703125" style="400" customWidth="1"/>
    <col min="1539" max="1539" width="24.5703125" style="400" customWidth="1"/>
    <col min="1540" max="1540" width="9.5703125" style="400" customWidth="1"/>
    <col min="1541" max="1560" width="9.28515625" style="400" customWidth="1"/>
    <col min="1561" max="1561" width="12.140625" style="400" customWidth="1"/>
    <col min="1562" max="1562" width="11.42578125" style="400" bestFit="1" customWidth="1"/>
    <col min="1563" max="1793" width="9.140625" style="400"/>
    <col min="1794" max="1794" width="3.5703125" style="400" customWidth="1"/>
    <col min="1795" max="1795" width="24.5703125" style="400" customWidth="1"/>
    <col min="1796" max="1796" width="9.5703125" style="400" customWidth="1"/>
    <col min="1797" max="1816" width="9.28515625" style="400" customWidth="1"/>
    <col min="1817" max="1817" width="12.140625" style="400" customWidth="1"/>
    <col min="1818" max="1818" width="11.42578125" style="400" bestFit="1" customWidth="1"/>
    <col min="1819" max="2049" width="9.140625" style="400"/>
    <col min="2050" max="2050" width="3.5703125" style="400" customWidth="1"/>
    <col min="2051" max="2051" width="24.5703125" style="400" customWidth="1"/>
    <col min="2052" max="2052" width="9.5703125" style="400" customWidth="1"/>
    <col min="2053" max="2072" width="9.28515625" style="400" customWidth="1"/>
    <col min="2073" max="2073" width="12.140625" style="400" customWidth="1"/>
    <col min="2074" max="2074" width="11.42578125" style="400" bestFit="1" customWidth="1"/>
    <col min="2075" max="2305" width="9.140625" style="400"/>
    <col min="2306" max="2306" width="3.5703125" style="400" customWidth="1"/>
    <col min="2307" max="2307" width="24.5703125" style="400" customWidth="1"/>
    <col min="2308" max="2308" width="9.5703125" style="400" customWidth="1"/>
    <col min="2309" max="2328" width="9.28515625" style="400" customWidth="1"/>
    <col min="2329" max="2329" width="12.140625" style="400" customWidth="1"/>
    <col min="2330" max="2330" width="11.42578125" style="400" bestFit="1" customWidth="1"/>
    <col min="2331" max="2561" width="9.140625" style="400"/>
    <col min="2562" max="2562" width="3.5703125" style="400" customWidth="1"/>
    <col min="2563" max="2563" width="24.5703125" style="400" customWidth="1"/>
    <col min="2564" max="2564" width="9.5703125" style="400" customWidth="1"/>
    <col min="2565" max="2584" width="9.28515625" style="400" customWidth="1"/>
    <col min="2585" max="2585" width="12.140625" style="400" customWidth="1"/>
    <col min="2586" max="2586" width="11.42578125" style="400" bestFit="1" customWidth="1"/>
    <col min="2587" max="2817" width="9.140625" style="400"/>
    <col min="2818" max="2818" width="3.5703125" style="400" customWidth="1"/>
    <col min="2819" max="2819" width="24.5703125" style="400" customWidth="1"/>
    <col min="2820" max="2820" width="9.5703125" style="400" customWidth="1"/>
    <col min="2821" max="2840" width="9.28515625" style="400" customWidth="1"/>
    <col min="2841" max="2841" width="12.140625" style="400" customWidth="1"/>
    <col min="2842" max="2842" width="11.42578125" style="400" bestFit="1" customWidth="1"/>
    <col min="2843" max="3073" width="9.140625" style="400"/>
    <col min="3074" max="3074" width="3.5703125" style="400" customWidth="1"/>
    <col min="3075" max="3075" width="24.5703125" style="400" customWidth="1"/>
    <col min="3076" max="3076" width="9.5703125" style="400" customWidth="1"/>
    <col min="3077" max="3096" width="9.28515625" style="400" customWidth="1"/>
    <col min="3097" max="3097" width="12.140625" style="400" customWidth="1"/>
    <col min="3098" max="3098" width="11.42578125" style="400" bestFit="1" customWidth="1"/>
    <col min="3099" max="3329" width="9.140625" style="400"/>
    <col min="3330" max="3330" width="3.5703125" style="400" customWidth="1"/>
    <col min="3331" max="3331" width="24.5703125" style="400" customWidth="1"/>
    <col min="3332" max="3332" width="9.5703125" style="400" customWidth="1"/>
    <col min="3333" max="3352" width="9.28515625" style="400" customWidth="1"/>
    <col min="3353" max="3353" width="12.140625" style="400" customWidth="1"/>
    <col min="3354" max="3354" width="11.42578125" style="400" bestFit="1" customWidth="1"/>
    <col min="3355" max="3585" width="9.140625" style="400"/>
    <col min="3586" max="3586" width="3.5703125" style="400" customWidth="1"/>
    <col min="3587" max="3587" width="24.5703125" style="400" customWidth="1"/>
    <col min="3588" max="3588" width="9.5703125" style="400" customWidth="1"/>
    <col min="3589" max="3608" width="9.28515625" style="400" customWidth="1"/>
    <col min="3609" max="3609" width="12.140625" style="400" customWidth="1"/>
    <col min="3610" max="3610" width="11.42578125" style="400" bestFit="1" customWidth="1"/>
    <col min="3611" max="3841" width="9.140625" style="400"/>
    <col min="3842" max="3842" width="3.5703125" style="400" customWidth="1"/>
    <col min="3843" max="3843" width="24.5703125" style="400" customWidth="1"/>
    <col min="3844" max="3844" width="9.5703125" style="400" customWidth="1"/>
    <col min="3845" max="3864" width="9.28515625" style="400" customWidth="1"/>
    <col min="3865" max="3865" width="12.140625" style="400" customWidth="1"/>
    <col min="3866" max="3866" width="11.42578125" style="400" bestFit="1" customWidth="1"/>
    <col min="3867" max="4097" width="9.140625" style="400"/>
    <col min="4098" max="4098" width="3.5703125" style="400" customWidth="1"/>
    <col min="4099" max="4099" width="24.5703125" style="400" customWidth="1"/>
    <col min="4100" max="4100" width="9.5703125" style="400" customWidth="1"/>
    <col min="4101" max="4120" width="9.28515625" style="400" customWidth="1"/>
    <col min="4121" max="4121" width="12.140625" style="400" customWidth="1"/>
    <col min="4122" max="4122" width="11.42578125" style="400" bestFit="1" customWidth="1"/>
    <col min="4123" max="4353" width="9.140625" style="400"/>
    <col min="4354" max="4354" width="3.5703125" style="400" customWidth="1"/>
    <col min="4355" max="4355" width="24.5703125" style="400" customWidth="1"/>
    <col min="4356" max="4356" width="9.5703125" style="400" customWidth="1"/>
    <col min="4357" max="4376" width="9.28515625" style="400" customWidth="1"/>
    <col min="4377" max="4377" width="12.140625" style="400" customWidth="1"/>
    <col min="4378" max="4378" width="11.42578125" style="400" bestFit="1" customWidth="1"/>
    <col min="4379" max="4609" width="9.140625" style="400"/>
    <col min="4610" max="4610" width="3.5703125" style="400" customWidth="1"/>
    <col min="4611" max="4611" width="24.5703125" style="400" customWidth="1"/>
    <col min="4612" max="4612" width="9.5703125" style="400" customWidth="1"/>
    <col min="4613" max="4632" width="9.28515625" style="400" customWidth="1"/>
    <col min="4633" max="4633" width="12.140625" style="400" customWidth="1"/>
    <col min="4634" max="4634" width="11.42578125" style="400" bestFit="1" customWidth="1"/>
    <col min="4635" max="4865" width="9.140625" style="400"/>
    <col min="4866" max="4866" width="3.5703125" style="400" customWidth="1"/>
    <col min="4867" max="4867" width="24.5703125" style="400" customWidth="1"/>
    <col min="4868" max="4868" width="9.5703125" style="400" customWidth="1"/>
    <col min="4869" max="4888" width="9.28515625" style="400" customWidth="1"/>
    <col min="4889" max="4889" width="12.140625" style="400" customWidth="1"/>
    <col min="4890" max="4890" width="11.42578125" style="400" bestFit="1" customWidth="1"/>
    <col min="4891" max="5121" width="9.140625" style="400"/>
    <col min="5122" max="5122" width="3.5703125" style="400" customWidth="1"/>
    <col min="5123" max="5123" width="24.5703125" style="400" customWidth="1"/>
    <col min="5124" max="5124" width="9.5703125" style="400" customWidth="1"/>
    <col min="5125" max="5144" width="9.28515625" style="400" customWidth="1"/>
    <col min="5145" max="5145" width="12.140625" style="400" customWidth="1"/>
    <col min="5146" max="5146" width="11.42578125" style="400" bestFit="1" customWidth="1"/>
    <col min="5147" max="5377" width="9.140625" style="400"/>
    <col min="5378" max="5378" width="3.5703125" style="400" customWidth="1"/>
    <col min="5379" max="5379" width="24.5703125" style="400" customWidth="1"/>
    <col min="5380" max="5380" width="9.5703125" style="400" customWidth="1"/>
    <col min="5381" max="5400" width="9.28515625" style="400" customWidth="1"/>
    <col min="5401" max="5401" width="12.140625" style="400" customWidth="1"/>
    <col min="5402" max="5402" width="11.42578125" style="400" bestFit="1" customWidth="1"/>
    <col min="5403" max="5633" width="9.140625" style="400"/>
    <col min="5634" max="5634" width="3.5703125" style="400" customWidth="1"/>
    <col min="5635" max="5635" width="24.5703125" style="400" customWidth="1"/>
    <col min="5636" max="5636" width="9.5703125" style="400" customWidth="1"/>
    <col min="5637" max="5656" width="9.28515625" style="400" customWidth="1"/>
    <col min="5657" max="5657" width="12.140625" style="400" customWidth="1"/>
    <col min="5658" max="5658" width="11.42578125" style="400" bestFit="1" customWidth="1"/>
    <col min="5659" max="5889" width="9.140625" style="400"/>
    <col min="5890" max="5890" width="3.5703125" style="400" customWidth="1"/>
    <col min="5891" max="5891" width="24.5703125" style="400" customWidth="1"/>
    <col min="5892" max="5892" width="9.5703125" style="400" customWidth="1"/>
    <col min="5893" max="5912" width="9.28515625" style="400" customWidth="1"/>
    <col min="5913" max="5913" width="12.140625" style="400" customWidth="1"/>
    <col min="5914" max="5914" width="11.42578125" style="400" bestFit="1" customWidth="1"/>
    <col min="5915" max="6145" width="9.140625" style="400"/>
    <col min="6146" max="6146" width="3.5703125" style="400" customWidth="1"/>
    <col min="6147" max="6147" width="24.5703125" style="400" customWidth="1"/>
    <col min="6148" max="6148" width="9.5703125" style="400" customWidth="1"/>
    <col min="6149" max="6168" width="9.28515625" style="400" customWidth="1"/>
    <col min="6169" max="6169" width="12.140625" style="400" customWidth="1"/>
    <col min="6170" max="6170" width="11.42578125" style="400" bestFit="1" customWidth="1"/>
    <col min="6171" max="6401" width="9.140625" style="400"/>
    <col min="6402" max="6402" width="3.5703125" style="400" customWidth="1"/>
    <col min="6403" max="6403" width="24.5703125" style="400" customWidth="1"/>
    <col min="6404" max="6404" width="9.5703125" style="400" customWidth="1"/>
    <col min="6405" max="6424" width="9.28515625" style="400" customWidth="1"/>
    <col min="6425" max="6425" width="12.140625" style="400" customWidth="1"/>
    <col min="6426" max="6426" width="11.42578125" style="400" bestFit="1" customWidth="1"/>
    <col min="6427" max="6657" width="9.140625" style="400"/>
    <col min="6658" max="6658" width="3.5703125" style="400" customWidth="1"/>
    <col min="6659" max="6659" width="24.5703125" style="400" customWidth="1"/>
    <col min="6660" max="6660" width="9.5703125" style="400" customWidth="1"/>
    <col min="6661" max="6680" width="9.28515625" style="400" customWidth="1"/>
    <col min="6681" max="6681" width="12.140625" style="400" customWidth="1"/>
    <col min="6682" max="6682" width="11.42578125" style="400" bestFit="1" customWidth="1"/>
    <col min="6683" max="6913" width="9.140625" style="400"/>
    <col min="6914" max="6914" width="3.5703125" style="400" customWidth="1"/>
    <col min="6915" max="6915" width="24.5703125" style="400" customWidth="1"/>
    <col min="6916" max="6916" width="9.5703125" style="400" customWidth="1"/>
    <col min="6917" max="6936" width="9.28515625" style="400" customWidth="1"/>
    <col min="6937" max="6937" width="12.140625" style="400" customWidth="1"/>
    <col min="6938" max="6938" width="11.42578125" style="400" bestFit="1" customWidth="1"/>
    <col min="6939" max="7169" width="9.140625" style="400"/>
    <col min="7170" max="7170" width="3.5703125" style="400" customWidth="1"/>
    <col min="7171" max="7171" width="24.5703125" style="400" customWidth="1"/>
    <col min="7172" max="7172" width="9.5703125" style="400" customWidth="1"/>
    <col min="7173" max="7192" width="9.28515625" style="400" customWidth="1"/>
    <col min="7193" max="7193" width="12.140625" style="400" customWidth="1"/>
    <col min="7194" max="7194" width="11.42578125" style="400" bestFit="1" customWidth="1"/>
    <col min="7195" max="7425" width="9.140625" style="400"/>
    <col min="7426" max="7426" width="3.5703125" style="400" customWidth="1"/>
    <col min="7427" max="7427" width="24.5703125" style="400" customWidth="1"/>
    <col min="7428" max="7428" width="9.5703125" style="400" customWidth="1"/>
    <col min="7429" max="7448" width="9.28515625" style="400" customWidth="1"/>
    <col min="7449" max="7449" width="12.140625" style="400" customWidth="1"/>
    <col min="7450" max="7450" width="11.42578125" style="400" bestFit="1" customWidth="1"/>
    <col min="7451" max="7681" width="9.140625" style="400"/>
    <col min="7682" max="7682" width="3.5703125" style="400" customWidth="1"/>
    <col min="7683" max="7683" width="24.5703125" style="400" customWidth="1"/>
    <col min="7684" max="7684" width="9.5703125" style="400" customWidth="1"/>
    <col min="7685" max="7704" width="9.28515625" style="400" customWidth="1"/>
    <col min="7705" max="7705" width="12.140625" style="400" customWidth="1"/>
    <col min="7706" max="7706" width="11.42578125" style="400" bestFit="1" customWidth="1"/>
    <col min="7707" max="7937" width="9.140625" style="400"/>
    <col min="7938" max="7938" width="3.5703125" style="400" customWidth="1"/>
    <col min="7939" max="7939" width="24.5703125" style="400" customWidth="1"/>
    <col min="7940" max="7940" width="9.5703125" style="400" customWidth="1"/>
    <col min="7941" max="7960" width="9.28515625" style="400" customWidth="1"/>
    <col min="7961" max="7961" width="12.140625" style="400" customWidth="1"/>
    <col min="7962" max="7962" width="11.42578125" style="400" bestFit="1" customWidth="1"/>
    <col min="7963" max="8193" width="9.140625" style="400"/>
    <col min="8194" max="8194" width="3.5703125" style="400" customWidth="1"/>
    <col min="8195" max="8195" width="24.5703125" style="400" customWidth="1"/>
    <col min="8196" max="8196" width="9.5703125" style="400" customWidth="1"/>
    <col min="8197" max="8216" width="9.28515625" style="400" customWidth="1"/>
    <col min="8217" max="8217" width="12.140625" style="400" customWidth="1"/>
    <col min="8218" max="8218" width="11.42578125" style="400" bestFit="1" customWidth="1"/>
    <col min="8219" max="8449" width="9.140625" style="400"/>
    <col min="8450" max="8450" width="3.5703125" style="400" customWidth="1"/>
    <col min="8451" max="8451" width="24.5703125" style="400" customWidth="1"/>
    <col min="8452" max="8452" width="9.5703125" style="400" customWidth="1"/>
    <col min="8453" max="8472" width="9.28515625" style="400" customWidth="1"/>
    <col min="8473" max="8473" width="12.140625" style="400" customWidth="1"/>
    <col min="8474" max="8474" width="11.42578125" style="400" bestFit="1" customWidth="1"/>
    <col min="8475" max="8705" width="9.140625" style="400"/>
    <col min="8706" max="8706" width="3.5703125" style="400" customWidth="1"/>
    <col min="8707" max="8707" width="24.5703125" style="400" customWidth="1"/>
    <col min="8708" max="8708" width="9.5703125" style="400" customWidth="1"/>
    <col min="8709" max="8728" width="9.28515625" style="400" customWidth="1"/>
    <col min="8729" max="8729" width="12.140625" style="400" customWidth="1"/>
    <col min="8730" max="8730" width="11.42578125" style="400" bestFit="1" customWidth="1"/>
    <col min="8731" max="8961" width="9.140625" style="400"/>
    <col min="8962" max="8962" width="3.5703125" style="400" customWidth="1"/>
    <col min="8963" max="8963" width="24.5703125" style="400" customWidth="1"/>
    <col min="8964" max="8964" width="9.5703125" style="400" customWidth="1"/>
    <col min="8965" max="8984" width="9.28515625" style="400" customWidth="1"/>
    <col min="8985" max="8985" width="12.140625" style="400" customWidth="1"/>
    <col min="8986" max="8986" width="11.42578125" style="400" bestFit="1" customWidth="1"/>
    <col min="8987" max="9217" width="9.140625" style="400"/>
    <col min="9218" max="9218" width="3.5703125" style="400" customWidth="1"/>
    <col min="9219" max="9219" width="24.5703125" style="400" customWidth="1"/>
    <col min="9220" max="9220" width="9.5703125" style="400" customWidth="1"/>
    <col min="9221" max="9240" width="9.28515625" style="400" customWidth="1"/>
    <col min="9241" max="9241" width="12.140625" style="400" customWidth="1"/>
    <col min="9242" max="9242" width="11.42578125" style="400" bestFit="1" customWidth="1"/>
    <col min="9243" max="9473" width="9.140625" style="400"/>
    <col min="9474" max="9474" width="3.5703125" style="400" customWidth="1"/>
    <col min="9475" max="9475" width="24.5703125" style="400" customWidth="1"/>
    <col min="9476" max="9476" width="9.5703125" style="400" customWidth="1"/>
    <col min="9477" max="9496" width="9.28515625" style="400" customWidth="1"/>
    <col min="9497" max="9497" width="12.140625" style="400" customWidth="1"/>
    <col min="9498" max="9498" width="11.42578125" style="400" bestFit="1" customWidth="1"/>
    <col min="9499" max="9729" width="9.140625" style="400"/>
    <col min="9730" max="9730" width="3.5703125" style="400" customWidth="1"/>
    <col min="9731" max="9731" width="24.5703125" style="400" customWidth="1"/>
    <col min="9732" max="9732" width="9.5703125" style="400" customWidth="1"/>
    <col min="9733" max="9752" width="9.28515625" style="400" customWidth="1"/>
    <col min="9753" max="9753" width="12.140625" style="400" customWidth="1"/>
    <col min="9754" max="9754" width="11.42578125" style="400" bestFit="1" customWidth="1"/>
    <col min="9755" max="9985" width="9.140625" style="400"/>
    <col min="9986" max="9986" width="3.5703125" style="400" customWidth="1"/>
    <col min="9987" max="9987" width="24.5703125" style="400" customWidth="1"/>
    <col min="9988" max="9988" width="9.5703125" style="400" customWidth="1"/>
    <col min="9989" max="10008" width="9.28515625" style="400" customWidth="1"/>
    <col min="10009" max="10009" width="12.140625" style="400" customWidth="1"/>
    <col min="10010" max="10010" width="11.42578125" style="400" bestFit="1" customWidth="1"/>
    <col min="10011" max="10241" width="9.140625" style="400"/>
    <col min="10242" max="10242" width="3.5703125" style="400" customWidth="1"/>
    <col min="10243" max="10243" width="24.5703125" style="400" customWidth="1"/>
    <col min="10244" max="10244" width="9.5703125" style="400" customWidth="1"/>
    <col min="10245" max="10264" width="9.28515625" style="400" customWidth="1"/>
    <col min="10265" max="10265" width="12.140625" style="400" customWidth="1"/>
    <col min="10266" max="10266" width="11.42578125" style="400" bestFit="1" customWidth="1"/>
    <col min="10267" max="10497" width="9.140625" style="400"/>
    <col min="10498" max="10498" width="3.5703125" style="400" customWidth="1"/>
    <col min="10499" max="10499" width="24.5703125" style="400" customWidth="1"/>
    <col min="10500" max="10500" width="9.5703125" style="400" customWidth="1"/>
    <col min="10501" max="10520" width="9.28515625" style="400" customWidth="1"/>
    <col min="10521" max="10521" width="12.140625" style="400" customWidth="1"/>
    <col min="10522" max="10522" width="11.42578125" style="400" bestFit="1" customWidth="1"/>
    <col min="10523" max="10753" width="9.140625" style="400"/>
    <col min="10754" max="10754" width="3.5703125" style="400" customWidth="1"/>
    <col min="10755" max="10755" width="24.5703125" style="400" customWidth="1"/>
    <col min="10756" max="10756" width="9.5703125" style="400" customWidth="1"/>
    <col min="10757" max="10776" width="9.28515625" style="400" customWidth="1"/>
    <col min="10777" max="10777" width="12.140625" style="400" customWidth="1"/>
    <col min="10778" max="10778" width="11.42578125" style="400" bestFit="1" customWidth="1"/>
    <col min="10779" max="11009" width="9.140625" style="400"/>
    <col min="11010" max="11010" width="3.5703125" style="400" customWidth="1"/>
    <col min="11011" max="11011" width="24.5703125" style="400" customWidth="1"/>
    <col min="11012" max="11012" width="9.5703125" style="400" customWidth="1"/>
    <col min="11013" max="11032" width="9.28515625" style="400" customWidth="1"/>
    <col min="11033" max="11033" width="12.140625" style="400" customWidth="1"/>
    <col min="11034" max="11034" width="11.42578125" style="400" bestFit="1" customWidth="1"/>
    <col min="11035" max="11265" width="9.140625" style="400"/>
    <col min="11266" max="11266" width="3.5703125" style="400" customWidth="1"/>
    <col min="11267" max="11267" width="24.5703125" style="400" customWidth="1"/>
    <col min="11268" max="11268" width="9.5703125" style="400" customWidth="1"/>
    <col min="11269" max="11288" width="9.28515625" style="400" customWidth="1"/>
    <col min="11289" max="11289" width="12.140625" style="400" customWidth="1"/>
    <col min="11290" max="11290" width="11.42578125" style="400" bestFit="1" customWidth="1"/>
    <col min="11291" max="11521" width="9.140625" style="400"/>
    <col min="11522" max="11522" width="3.5703125" style="400" customWidth="1"/>
    <col min="11523" max="11523" width="24.5703125" style="400" customWidth="1"/>
    <col min="11524" max="11524" width="9.5703125" style="400" customWidth="1"/>
    <col min="11525" max="11544" width="9.28515625" style="400" customWidth="1"/>
    <col min="11545" max="11545" width="12.140625" style="400" customWidth="1"/>
    <col min="11546" max="11546" width="11.42578125" style="400" bestFit="1" customWidth="1"/>
    <col min="11547" max="11777" width="9.140625" style="400"/>
    <col min="11778" max="11778" width="3.5703125" style="400" customWidth="1"/>
    <col min="11779" max="11779" width="24.5703125" style="400" customWidth="1"/>
    <col min="11780" max="11780" width="9.5703125" style="400" customWidth="1"/>
    <col min="11781" max="11800" width="9.28515625" style="400" customWidth="1"/>
    <col min="11801" max="11801" width="12.140625" style="400" customWidth="1"/>
    <col min="11802" max="11802" width="11.42578125" style="400" bestFit="1" customWidth="1"/>
    <col min="11803" max="12033" width="9.140625" style="400"/>
    <col min="12034" max="12034" width="3.5703125" style="400" customWidth="1"/>
    <col min="12035" max="12035" width="24.5703125" style="400" customWidth="1"/>
    <col min="12036" max="12036" width="9.5703125" style="400" customWidth="1"/>
    <col min="12037" max="12056" width="9.28515625" style="400" customWidth="1"/>
    <col min="12057" max="12057" width="12.140625" style="400" customWidth="1"/>
    <col min="12058" max="12058" width="11.42578125" style="400" bestFit="1" customWidth="1"/>
    <col min="12059" max="12289" width="9.140625" style="400"/>
    <col min="12290" max="12290" width="3.5703125" style="400" customWidth="1"/>
    <col min="12291" max="12291" width="24.5703125" style="400" customWidth="1"/>
    <col min="12292" max="12292" width="9.5703125" style="400" customWidth="1"/>
    <col min="12293" max="12312" width="9.28515625" style="400" customWidth="1"/>
    <col min="12313" max="12313" width="12.140625" style="400" customWidth="1"/>
    <col min="12314" max="12314" width="11.42578125" style="400" bestFit="1" customWidth="1"/>
    <col min="12315" max="12545" width="9.140625" style="400"/>
    <col min="12546" max="12546" width="3.5703125" style="400" customWidth="1"/>
    <col min="12547" max="12547" width="24.5703125" style="400" customWidth="1"/>
    <col min="12548" max="12548" width="9.5703125" style="400" customWidth="1"/>
    <col min="12549" max="12568" width="9.28515625" style="400" customWidth="1"/>
    <col min="12569" max="12569" width="12.140625" style="400" customWidth="1"/>
    <col min="12570" max="12570" width="11.42578125" style="400" bestFit="1" customWidth="1"/>
    <col min="12571" max="12801" width="9.140625" style="400"/>
    <col min="12802" max="12802" width="3.5703125" style="400" customWidth="1"/>
    <col min="12803" max="12803" width="24.5703125" style="400" customWidth="1"/>
    <col min="12804" max="12804" width="9.5703125" style="400" customWidth="1"/>
    <col min="12805" max="12824" width="9.28515625" style="400" customWidth="1"/>
    <col min="12825" max="12825" width="12.140625" style="400" customWidth="1"/>
    <col min="12826" max="12826" width="11.42578125" style="400" bestFit="1" customWidth="1"/>
    <col min="12827" max="13057" width="9.140625" style="400"/>
    <col min="13058" max="13058" width="3.5703125" style="400" customWidth="1"/>
    <col min="13059" max="13059" width="24.5703125" style="400" customWidth="1"/>
    <col min="13060" max="13060" width="9.5703125" style="400" customWidth="1"/>
    <col min="13061" max="13080" width="9.28515625" style="400" customWidth="1"/>
    <col min="13081" max="13081" width="12.140625" style="400" customWidth="1"/>
    <col min="13082" max="13082" width="11.42578125" style="400" bestFit="1" customWidth="1"/>
    <col min="13083" max="13313" width="9.140625" style="400"/>
    <col min="13314" max="13314" width="3.5703125" style="400" customWidth="1"/>
    <col min="13315" max="13315" width="24.5703125" style="400" customWidth="1"/>
    <col min="13316" max="13316" width="9.5703125" style="400" customWidth="1"/>
    <col min="13317" max="13336" width="9.28515625" style="400" customWidth="1"/>
    <col min="13337" max="13337" width="12.140625" style="400" customWidth="1"/>
    <col min="13338" max="13338" width="11.42578125" style="400" bestFit="1" customWidth="1"/>
    <col min="13339" max="13569" width="9.140625" style="400"/>
    <col min="13570" max="13570" width="3.5703125" style="400" customWidth="1"/>
    <col min="13571" max="13571" width="24.5703125" style="400" customWidth="1"/>
    <col min="13572" max="13572" width="9.5703125" style="400" customWidth="1"/>
    <col min="13573" max="13592" width="9.28515625" style="400" customWidth="1"/>
    <col min="13593" max="13593" width="12.140625" style="400" customWidth="1"/>
    <col min="13594" max="13594" width="11.42578125" style="400" bestFit="1" customWidth="1"/>
    <col min="13595" max="13825" width="9.140625" style="400"/>
    <col min="13826" max="13826" width="3.5703125" style="400" customWidth="1"/>
    <col min="13827" max="13827" width="24.5703125" style="400" customWidth="1"/>
    <col min="13828" max="13828" width="9.5703125" style="400" customWidth="1"/>
    <col min="13829" max="13848" width="9.28515625" style="400" customWidth="1"/>
    <col min="13849" max="13849" width="12.140625" style="400" customWidth="1"/>
    <col min="13850" max="13850" width="11.42578125" style="400" bestFit="1" customWidth="1"/>
    <col min="13851" max="14081" width="9.140625" style="400"/>
    <col min="14082" max="14082" width="3.5703125" style="400" customWidth="1"/>
    <col min="14083" max="14083" width="24.5703125" style="400" customWidth="1"/>
    <col min="14084" max="14084" width="9.5703125" style="400" customWidth="1"/>
    <col min="14085" max="14104" width="9.28515625" style="400" customWidth="1"/>
    <col min="14105" max="14105" width="12.140625" style="400" customWidth="1"/>
    <col min="14106" max="14106" width="11.42578125" style="400" bestFit="1" customWidth="1"/>
    <col min="14107" max="14337" width="9.140625" style="400"/>
    <col min="14338" max="14338" width="3.5703125" style="400" customWidth="1"/>
    <col min="14339" max="14339" width="24.5703125" style="400" customWidth="1"/>
    <col min="14340" max="14340" width="9.5703125" style="400" customWidth="1"/>
    <col min="14341" max="14360" width="9.28515625" style="400" customWidth="1"/>
    <col min="14361" max="14361" width="12.140625" style="400" customWidth="1"/>
    <col min="14362" max="14362" width="11.42578125" style="400" bestFit="1" customWidth="1"/>
    <col min="14363" max="14593" width="9.140625" style="400"/>
    <col min="14594" max="14594" width="3.5703125" style="400" customWidth="1"/>
    <col min="14595" max="14595" width="24.5703125" style="400" customWidth="1"/>
    <col min="14596" max="14596" width="9.5703125" style="400" customWidth="1"/>
    <col min="14597" max="14616" width="9.28515625" style="400" customWidth="1"/>
    <col min="14617" max="14617" width="12.140625" style="400" customWidth="1"/>
    <col min="14618" max="14618" width="11.42578125" style="400" bestFit="1" customWidth="1"/>
    <col min="14619" max="14849" width="9.140625" style="400"/>
    <col min="14850" max="14850" width="3.5703125" style="400" customWidth="1"/>
    <col min="14851" max="14851" width="24.5703125" style="400" customWidth="1"/>
    <col min="14852" max="14852" width="9.5703125" style="400" customWidth="1"/>
    <col min="14853" max="14872" width="9.28515625" style="400" customWidth="1"/>
    <col min="14873" max="14873" width="12.140625" style="400" customWidth="1"/>
    <col min="14874" max="14874" width="11.42578125" style="400" bestFit="1" customWidth="1"/>
    <col min="14875" max="15105" width="9.140625" style="400"/>
    <col min="15106" max="15106" width="3.5703125" style="400" customWidth="1"/>
    <col min="15107" max="15107" width="24.5703125" style="400" customWidth="1"/>
    <col min="15108" max="15108" width="9.5703125" style="400" customWidth="1"/>
    <col min="15109" max="15128" width="9.28515625" style="400" customWidth="1"/>
    <col min="15129" max="15129" width="12.140625" style="400" customWidth="1"/>
    <col min="15130" max="15130" width="11.42578125" style="400" bestFit="1" customWidth="1"/>
    <col min="15131" max="15361" width="9.140625" style="400"/>
    <col min="15362" max="15362" width="3.5703125" style="400" customWidth="1"/>
    <col min="15363" max="15363" width="24.5703125" style="400" customWidth="1"/>
    <col min="15364" max="15364" width="9.5703125" style="400" customWidth="1"/>
    <col min="15365" max="15384" width="9.28515625" style="400" customWidth="1"/>
    <col min="15385" max="15385" width="12.140625" style="400" customWidth="1"/>
    <col min="15386" max="15386" width="11.42578125" style="400" bestFit="1" customWidth="1"/>
    <col min="15387" max="15617" width="9.140625" style="400"/>
    <col min="15618" max="15618" width="3.5703125" style="400" customWidth="1"/>
    <col min="15619" max="15619" width="24.5703125" style="400" customWidth="1"/>
    <col min="15620" max="15620" width="9.5703125" style="400" customWidth="1"/>
    <col min="15621" max="15640" width="9.28515625" style="400" customWidth="1"/>
    <col min="15641" max="15641" width="12.140625" style="400" customWidth="1"/>
    <col min="15642" max="15642" width="11.42578125" style="400" bestFit="1" customWidth="1"/>
    <col min="15643" max="15873" width="9.140625" style="400"/>
    <col min="15874" max="15874" width="3.5703125" style="400" customWidth="1"/>
    <col min="15875" max="15875" width="24.5703125" style="400" customWidth="1"/>
    <col min="15876" max="15876" width="9.5703125" style="400" customWidth="1"/>
    <col min="15877" max="15896" width="9.28515625" style="400" customWidth="1"/>
    <col min="15897" max="15897" width="12.140625" style="400" customWidth="1"/>
    <col min="15898" max="15898" width="11.42578125" style="400" bestFit="1" customWidth="1"/>
    <col min="15899" max="16129" width="9.140625" style="400"/>
    <col min="16130" max="16130" width="3.5703125" style="400" customWidth="1"/>
    <col min="16131" max="16131" width="24.5703125" style="400" customWidth="1"/>
    <col min="16132" max="16132" width="9.5703125" style="400" customWidth="1"/>
    <col min="16133" max="16152" width="9.28515625" style="400" customWidth="1"/>
    <col min="16153" max="16153" width="12.140625" style="400" customWidth="1"/>
    <col min="16154" max="16154" width="11.42578125" style="400" bestFit="1"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432"/>
      <c r="Y2" s="502" t="s">
        <v>571</v>
      </c>
      <c r="AA2" s="432"/>
    </row>
    <row r="3" spans="2:27" s="412" customFormat="1" ht="21" customHeight="1" x14ac:dyDescent="0.15">
      <c r="B3" s="1085" t="s">
        <v>724</v>
      </c>
      <c r="C3" s="1085"/>
      <c r="D3" s="1085"/>
      <c r="E3" s="1085"/>
      <c r="F3" s="1085"/>
      <c r="G3" s="1085"/>
      <c r="H3" s="1085"/>
      <c r="I3" s="1085"/>
      <c r="J3" s="1085"/>
      <c r="K3" s="1085"/>
      <c r="L3" s="1085"/>
      <c r="M3" s="1085"/>
      <c r="N3" s="1085"/>
      <c r="O3" s="1085"/>
      <c r="P3" s="1085"/>
      <c r="Q3" s="1085"/>
      <c r="R3" s="1085"/>
      <c r="S3" s="1085"/>
      <c r="T3" s="1085"/>
      <c r="U3" s="1085"/>
      <c r="V3" s="1085"/>
      <c r="W3" s="1085"/>
      <c r="X3" s="1085"/>
      <c r="Y3" s="1085"/>
    </row>
    <row r="4" spans="2:27" s="412" customFormat="1" ht="17.25" customHeight="1" x14ac:dyDescent="0.15">
      <c r="B4" s="401"/>
      <c r="C4" s="426"/>
      <c r="D4" s="433"/>
      <c r="W4" s="1086" t="s">
        <v>614</v>
      </c>
      <c r="X4" s="1086"/>
      <c r="Y4" s="1086"/>
    </row>
    <row r="5" spans="2:27" ht="15.95" customHeight="1" x14ac:dyDescent="0.15">
      <c r="B5" s="1087" t="s">
        <v>542</v>
      </c>
      <c r="C5" s="1088"/>
      <c r="D5" s="1100" t="s">
        <v>630</v>
      </c>
      <c r="E5" s="1094" t="s">
        <v>627</v>
      </c>
      <c r="F5" s="1094"/>
      <c r="G5" s="1094"/>
      <c r="H5" s="1094"/>
      <c r="I5" s="1094"/>
      <c r="J5" s="1094"/>
      <c r="K5" s="1094"/>
      <c r="L5" s="1094"/>
      <c r="M5" s="1094"/>
      <c r="N5" s="1094"/>
      <c r="O5" s="1094"/>
      <c r="P5" s="1094"/>
      <c r="Q5" s="1094"/>
      <c r="R5" s="1094"/>
      <c r="S5" s="1094"/>
      <c r="T5" s="1094"/>
      <c r="U5" s="1094"/>
      <c r="V5" s="1094"/>
      <c r="W5" s="1094"/>
      <c r="X5" s="1094"/>
      <c r="Y5" s="1095" t="s">
        <v>605</v>
      </c>
    </row>
    <row r="6" spans="2:27" ht="15" customHeight="1" x14ac:dyDescent="0.15">
      <c r="B6" s="1089"/>
      <c r="C6" s="1090"/>
      <c r="D6" s="1101"/>
      <c r="E6" s="514"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096"/>
    </row>
    <row r="7" spans="2:27" s="406" customFormat="1" ht="15" customHeight="1" x14ac:dyDescent="0.15">
      <c r="B7" s="1091"/>
      <c r="C7" s="1092"/>
      <c r="D7" s="1102"/>
      <c r="E7" s="518" t="s">
        <v>186</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8" t="s">
        <v>225</v>
      </c>
      <c r="X7" s="519" t="s">
        <v>226</v>
      </c>
      <c r="Y7" s="1102"/>
    </row>
    <row r="8" spans="2:27" ht="16.5" customHeight="1" x14ac:dyDescent="0.15">
      <c r="B8" s="1105" t="s">
        <v>631</v>
      </c>
      <c r="C8" s="448"/>
      <c r="D8" s="449"/>
      <c r="E8" s="698"/>
      <c r="F8" s="699"/>
      <c r="G8" s="699"/>
      <c r="H8" s="699"/>
      <c r="I8" s="699"/>
      <c r="J8" s="699"/>
      <c r="K8" s="699"/>
      <c r="L8" s="699"/>
      <c r="M8" s="699"/>
      <c r="N8" s="699"/>
      <c r="O8" s="699"/>
      <c r="P8" s="699"/>
      <c r="Q8" s="699"/>
      <c r="R8" s="699"/>
      <c r="S8" s="699"/>
      <c r="T8" s="699"/>
      <c r="U8" s="699"/>
      <c r="V8" s="699"/>
      <c r="W8" s="699"/>
      <c r="X8" s="699"/>
      <c r="Y8" s="700"/>
    </row>
    <row r="9" spans="2:27" ht="16.5" customHeight="1" x14ac:dyDescent="0.15">
      <c r="B9" s="1106"/>
      <c r="C9" s="453"/>
      <c r="D9" s="454"/>
      <c r="E9" s="701"/>
      <c r="F9" s="702"/>
      <c r="G9" s="702"/>
      <c r="H9" s="702"/>
      <c r="I9" s="702"/>
      <c r="J9" s="702"/>
      <c r="K9" s="702"/>
      <c r="L9" s="702"/>
      <c r="M9" s="702"/>
      <c r="N9" s="702"/>
      <c r="O9" s="702"/>
      <c r="P9" s="702"/>
      <c r="Q9" s="702"/>
      <c r="R9" s="702"/>
      <c r="S9" s="702"/>
      <c r="T9" s="702"/>
      <c r="U9" s="702"/>
      <c r="V9" s="702"/>
      <c r="W9" s="702"/>
      <c r="X9" s="702"/>
      <c r="Y9" s="703"/>
    </row>
    <row r="10" spans="2:27" ht="16.5" customHeight="1" x14ac:dyDescent="0.15">
      <c r="B10" s="1106"/>
      <c r="C10" s="458"/>
      <c r="D10" s="454"/>
      <c r="E10" s="701"/>
      <c r="F10" s="702"/>
      <c r="G10" s="702"/>
      <c r="H10" s="702"/>
      <c r="I10" s="702"/>
      <c r="J10" s="702"/>
      <c r="K10" s="702"/>
      <c r="L10" s="702"/>
      <c r="M10" s="702"/>
      <c r="N10" s="702"/>
      <c r="O10" s="702"/>
      <c r="P10" s="702"/>
      <c r="Q10" s="702"/>
      <c r="R10" s="702"/>
      <c r="S10" s="702"/>
      <c r="T10" s="702"/>
      <c r="U10" s="702"/>
      <c r="V10" s="702"/>
      <c r="W10" s="702"/>
      <c r="X10" s="702"/>
      <c r="Y10" s="703"/>
    </row>
    <row r="11" spans="2:27" ht="16.5" customHeight="1" x14ac:dyDescent="0.15">
      <c r="B11" s="1106"/>
      <c r="C11" s="458"/>
      <c r="D11" s="454"/>
      <c r="E11" s="701"/>
      <c r="F11" s="702"/>
      <c r="G11" s="702"/>
      <c r="H11" s="702"/>
      <c r="I11" s="702"/>
      <c r="J11" s="702"/>
      <c r="K11" s="702"/>
      <c r="L11" s="702"/>
      <c r="M11" s="702"/>
      <c r="N11" s="702"/>
      <c r="O11" s="702"/>
      <c r="P11" s="702"/>
      <c r="Q11" s="702"/>
      <c r="R11" s="702"/>
      <c r="S11" s="702"/>
      <c r="T11" s="702"/>
      <c r="U11" s="702"/>
      <c r="V11" s="702"/>
      <c r="W11" s="702"/>
      <c r="X11" s="702"/>
      <c r="Y11" s="703"/>
    </row>
    <row r="12" spans="2:27" ht="16.5" customHeight="1" x14ac:dyDescent="0.15">
      <c r="B12" s="1106"/>
      <c r="C12" s="458"/>
      <c r="D12" s="454"/>
      <c r="E12" s="701"/>
      <c r="F12" s="702"/>
      <c r="G12" s="702"/>
      <c r="H12" s="702"/>
      <c r="I12" s="702"/>
      <c r="J12" s="702"/>
      <c r="K12" s="702"/>
      <c r="L12" s="702"/>
      <c r="M12" s="702"/>
      <c r="N12" s="702"/>
      <c r="O12" s="702"/>
      <c r="P12" s="702"/>
      <c r="Q12" s="702"/>
      <c r="R12" s="702"/>
      <c r="S12" s="702"/>
      <c r="T12" s="702"/>
      <c r="U12" s="702"/>
      <c r="V12" s="702"/>
      <c r="W12" s="702"/>
      <c r="X12" s="702"/>
      <c r="Y12" s="703"/>
    </row>
    <row r="13" spans="2:27" ht="16.5" customHeight="1" x14ac:dyDescent="0.15">
      <c r="B13" s="1106"/>
      <c r="C13" s="458"/>
      <c r="D13" s="454"/>
      <c r="E13" s="701"/>
      <c r="F13" s="702"/>
      <c r="G13" s="702"/>
      <c r="H13" s="702"/>
      <c r="I13" s="702"/>
      <c r="J13" s="702"/>
      <c r="K13" s="702"/>
      <c r="L13" s="702"/>
      <c r="M13" s="702"/>
      <c r="N13" s="702"/>
      <c r="O13" s="702"/>
      <c r="P13" s="702"/>
      <c r="Q13" s="702"/>
      <c r="R13" s="702"/>
      <c r="S13" s="702"/>
      <c r="T13" s="702"/>
      <c r="U13" s="702"/>
      <c r="V13" s="702"/>
      <c r="W13" s="702"/>
      <c r="X13" s="702"/>
      <c r="Y13" s="703"/>
    </row>
    <row r="14" spans="2:27" ht="16.5" customHeight="1" x14ac:dyDescent="0.15">
      <c r="B14" s="1106"/>
      <c r="C14" s="458"/>
      <c r="D14" s="454"/>
      <c r="E14" s="701"/>
      <c r="F14" s="702"/>
      <c r="G14" s="702"/>
      <c r="H14" s="702"/>
      <c r="I14" s="702"/>
      <c r="J14" s="702"/>
      <c r="K14" s="702"/>
      <c r="L14" s="702"/>
      <c r="M14" s="702"/>
      <c r="N14" s="702"/>
      <c r="O14" s="702"/>
      <c r="P14" s="702"/>
      <c r="Q14" s="702"/>
      <c r="R14" s="702"/>
      <c r="S14" s="702"/>
      <c r="T14" s="702"/>
      <c r="U14" s="702"/>
      <c r="V14" s="702"/>
      <c r="W14" s="702"/>
      <c r="X14" s="702"/>
      <c r="Y14" s="703"/>
    </row>
    <row r="15" spans="2:27" ht="16.5" customHeight="1" x14ac:dyDescent="0.15">
      <c r="B15" s="1106"/>
      <c r="C15" s="458"/>
      <c r="D15" s="454"/>
      <c r="E15" s="701"/>
      <c r="F15" s="702"/>
      <c r="G15" s="702"/>
      <c r="H15" s="702"/>
      <c r="I15" s="702"/>
      <c r="J15" s="702"/>
      <c r="K15" s="702"/>
      <c r="L15" s="702"/>
      <c r="M15" s="702"/>
      <c r="N15" s="702"/>
      <c r="O15" s="702"/>
      <c r="P15" s="702"/>
      <c r="Q15" s="702"/>
      <c r="R15" s="702"/>
      <c r="S15" s="702"/>
      <c r="T15" s="702"/>
      <c r="U15" s="702"/>
      <c r="V15" s="702"/>
      <c r="W15" s="702"/>
      <c r="X15" s="702"/>
      <c r="Y15" s="703"/>
    </row>
    <row r="16" spans="2:27" ht="16.5" customHeight="1" x14ac:dyDescent="0.15">
      <c r="B16" s="1106"/>
      <c r="C16" s="458"/>
      <c r="D16" s="454"/>
      <c r="E16" s="701"/>
      <c r="F16" s="702"/>
      <c r="G16" s="702"/>
      <c r="H16" s="702"/>
      <c r="I16" s="702"/>
      <c r="J16" s="702"/>
      <c r="K16" s="702"/>
      <c r="L16" s="702"/>
      <c r="M16" s="702"/>
      <c r="N16" s="702"/>
      <c r="O16" s="702"/>
      <c r="P16" s="702"/>
      <c r="Q16" s="702"/>
      <c r="R16" s="702"/>
      <c r="S16" s="702"/>
      <c r="T16" s="702"/>
      <c r="U16" s="702"/>
      <c r="V16" s="702"/>
      <c r="W16" s="702"/>
      <c r="X16" s="702"/>
      <c r="Y16" s="703"/>
    </row>
    <row r="17" spans="2:47" ht="16.5" customHeight="1" x14ac:dyDescent="0.15">
      <c r="B17" s="1106"/>
      <c r="C17" s="459"/>
      <c r="D17" s="454"/>
      <c r="E17" s="701"/>
      <c r="F17" s="702"/>
      <c r="G17" s="702"/>
      <c r="H17" s="702"/>
      <c r="I17" s="702"/>
      <c r="J17" s="702"/>
      <c r="K17" s="702"/>
      <c r="L17" s="702"/>
      <c r="M17" s="702"/>
      <c r="N17" s="702"/>
      <c r="O17" s="702"/>
      <c r="P17" s="702"/>
      <c r="Q17" s="702"/>
      <c r="R17" s="702"/>
      <c r="S17" s="702"/>
      <c r="T17" s="702"/>
      <c r="U17" s="702"/>
      <c r="V17" s="702"/>
      <c r="W17" s="702"/>
      <c r="X17" s="702"/>
      <c r="Y17" s="703"/>
    </row>
    <row r="18" spans="2:47" ht="16.5" customHeight="1" x14ac:dyDescent="0.15">
      <c r="B18" s="1106"/>
      <c r="C18" s="458"/>
      <c r="D18" s="454"/>
      <c r="E18" s="701"/>
      <c r="F18" s="702"/>
      <c r="G18" s="702"/>
      <c r="H18" s="702"/>
      <c r="I18" s="702"/>
      <c r="J18" s="702"/>
      <c r="K18" s="702"/>
      <c r="L18" s="702"/>
      <c r="M18" s="702"/>
      <c r="N18" s="702"/>
      <c r="O18" s="702"/>
      <c r="P18" s="702"/>
      <c r="Q18" s="702"/>
      <c r="R18" s="702"/>
      <c r="S18" s="702"/>
      <c r="T18" s="702"/>
      <c r="U18" s="702"/>
      <c r="V18" s="702"/>
      <c r="W18" s="702"/>
      <c r="X18" s="702"/>
      <c r="Y18" s="703"/>
    </row>
    <row r="19" spans="2:47" ht="16.5" customHeight="1" x14ac:dyDescent="0.15">
      <c r="B19" s="1106"/>
      <c r="C19" s="458"/>
      <c r="D19" s="454"/>
      <c r="E19" s="701"/>
      <c r="F19" s="702"/>
      <c r="G19" s="702"/>
      <c r="H19" s="702"/>
      <c r="I19" s="702"/>
      <c r="J19" s="702"/>
      <c r="K19" s="702"/>
      <c r="L19" s="702"/>
      <c r="M19" s="702"/>
      <c r="N19" s="702"/>
      <c r="O19" s="702"/>
      <c r="P19" s="702"/>
      <c r="Q19" s="702"/>
      <c r="R19" s="702"/>
      <c r="S19" s="702"/>
      <c r="T19" s="702"/>
      <c r="U19" s="702"/>
      <c r="V19" s="702"/>
      <c r="W19" s="702"/>
      <c r="X19" s="702"/>
      <c r="Y19" s="703"/>
    </row>
    <row r="20" spans="2:47" ht="16.5" customHeight="1" x14ac:dyDescent="0.15">
      <c r="B20" s="1107"/>
      <c r="C20" s="460"/>
      <c r="D20" s="461"/>
      <c r="E20" s="704"/>
      <c r="F20" s="705"/>
      <c r="G20" s="705"/>
      <c r="H20" s="705"/>
      <c r="I20" s="705"/>
      <c r="J20" s="705"/>
      <c r="K20" s="705"/>
      <c r="L20" s="705"/>
      <c r="M20" s="705"/>
      <c r="N20" s="705"/>
      <c r="O20" s="705"/>
      <c r="P20" s="705"/>
      <c r="Q20" s="705"/>
      <c r="R20" s="705"/>
      <c r="S20" s="705"/>
      <c r="T20" s="705"/>
      <c r="U20" s="705"/>
      <c r="V20" s="705"/>
      <c r="W20" s="705"/>
      <c r="X20" s="705"/>
      <c r="Y20" s="706"/>
    </row>
    <row r="21" spans="2:47" ht="16.5" customHeight="1" x14ac:dyDescent="0.15">
      <c r="B21" s="1103" t="s">
        <v>610</v>
      </c>
      <c r="C21" s="1104"/>
      <c r="D21" s="465"/>
      <c r="E21" s="707"/>
      <c r="F21" s="708"/>
      <c r="G21" s="708"/>
      <c r="H21" s="708"/>
      <c r="I21" s="708"/>
      <c r="J21" s="708"/>
      <c r="K21" s="708"/>
      <c r="L21" s="708"/>
      <c r="M21" s="708"/>
      <c r="N21" s="708"/>
      <c r="O21" s="708"/>
      <c r="P21" s="708"/>
      <c r="Q21" s="708"/>
      <c r="R21" s="708"/>
      <c r="S21" s="708"/>
      <c r="T21" s="708"/>
      <c r="U21" s="708"/>
      <c r="V21" s="708"/>
      <c r="W21" s="708"/>
      <c r="X21" s="708"/>
      <c r="Y21" s="709"/>
      <c r="Z21" s="469"/>
    </row>
    <row r="22" spans="2:47" ht="16.5" customHeight="1" x14ac:dyDescent="0.15">
      <c r="B22" s="1108" t="s">
        <v>636</v>
      </c>
      <c r="C22" s="470"/>
      <c r="D22" s="471"/>
      <c r="E22" s="710"/>
      <c r="F22" s="711"/>
      <c r="G22" s="711"/>
      <c r="H22" s="711"/>
      <c r="I22" s="711"/>
      <c r="J22" s="711"/>
      <c r="K22" s="711"/>
      <c r="L22" s="711"/>
      <c r="M22" s="711"/>
      <c r="N22" s="711"/>
      <c r="O22" s="711"/>
      <c r="P22" s="711"/>
      <c r="Q22" s="711"/>
      <c r="R22" s="711"/>
      <c r="S22" s="711"/>
      <c r="T22" s="711"/>
      <c r="U22" s="711"/>
      <c r="V22" s="711"/>
      <c r="W22" s="711"/>
      <c r="X22" s="711"/>
      <c r="Y22" s="712"/>
    </row>
    <row r="23" spans="2:47" ht="16.5" customHeight="1" x14ac:dyDescent="0.15">
      <c r="B23" s="1108"/>
      <c r="C23" s="475"/>
      <c r="D23" s="476"/>
      <c r="E23" s="701"/>
      <c r="F23" s="702"/>
      <c r="G23" s="702"/>
      <c r="H23" s="702"/>
      <c r="I23" s="702"/>
      <c r="J23" s="702"/>
      <c r="K23" s="702"/>
      <c r="L23" s="702"/>
      <c r="M23" s="702"/>
      <c r="N23" s="702"/>
      <c r="O23" s="702"/>
      <c r="P23" s="702"/>
      <c r="Q23" s="702"/>
      <c r="R23" s="702"/>
      <c r="S23" s="702"/>
      <c r="T23" s="702"/>
      <c r="U23" s="702"/>
      <c r="V23" s="702"/>
      <c r="W23" s="702"/>
      <c r="X23" s="702"/>
      <c r="Y23" s="703"/>
    </row>
    <row r="24" spans="2:47" ht="16.5" customHeight="1" x14ac:dyDescent="0.15">
      <c r="B24" s="1108"/>
      <c r="C24" s="475"/>
      <c r="D24" s="476"/>
      <c r="E24" s="701"/>
      <c r="F24" s="702"/>
      <c r="G24" s="702"/>
      <c r="H24" s="702"/>
      <c r="I24" s="702"/>
      <c r="J24" s="702"/>
      <c r="K24" s="702"/>
      <c r="L24" s="702"/>
      <c r="M24" s="702"/>
      <c r="N24" s="702"/>
      <c r="O24" s="702"/>
      <c r="P24" s="702"/>
      <c r="Q24" s="702"/>
      <c r="R24" s="702"/>
      <c r="S24" s="702"/>
      <c r="T24" s="702"/>
      <c r="U24" s="702"/>
      <c r="V24" s="702"/>
      <c r="W24" s="702"/>
      <c r="X24" s="702"/>
      <c r="Y24" s="703"/>
    </row>
    <row r="25" spans="2:47" ht="16.5" customHeight="1" x14ac:dyDescent="0.15">
      <c r="B25" s="1108"/>
      <c r="C25" s="475"/>
      <c r="D25" s="476"/>
      <c r="E25" s="701"/>
      <c r="F25" s="702"/>
      <c r="G25" s="702"/>
      <c r="H25" s="702"/>
      <c r="I25" s="702"/>
      <c r="J25" s="702"/>
      <c r="K25" s="702"/>
      <c r="L25" s="702"/>
      <c r="M25" s="702"/>
      <c r="N25" s="702"/>
      <c r="O25" s="702"/>
      <c r="P25" s="702"/>
      <c r="Q25" s="702"/>
      <c r="R25" s="702"/>
      <c r="S25" s="702"/>
      <c r="T25" s="702"/>
      <c r="U25" s="702"/>
      <c r="V25" s="702"/>
      <c r="W25" s="702"/>
      <c r="X25" s="702"/>
      <c r="Y25" s="703"/>
    </row>
    <row r="26" spans="2:47" ht="16.5" customHeight="1" x14ac:dyDescent="0.15">
      <c r="B26" s="1108"/>
      <c r="C26" s="475"/>
      <c r="D26" s="476"/>
      <c r="E26" s="701"/>
      <c r="F26" s="702"/>
      <c r="G26" s="702"/>
      <c r="H26" s="702"/>
      <c r="I26" s="702"/>
      <c r="J26" s="702"/>
      <c r="K26" s="702"/>
      <c r="L26" s="702"/>
      <c r="M26" s="702"/>
      <c r="N26" s="702"/>
      <c r="O26" s="702"/>
      <c r="P26" s="702"/>
      <c r="Q26" s="702"/>
      <c r="R26" s="702"/>
      <c r="S26" s="702"/>
      <c r="T26" s="702"/>
      <c r="U26" s="702"/>
      <c r="V26" s="702"/>
      <c r="W26" s="702"/>
      <c r="X26" s="702"/>
      <c r="Y26" s="703"/>
    </row>
    <row r="27" spans="2:47" ht="16.5" customHeight="1" x14ac:dyDescent="0.15">
      <c r="B27" s="1108"/>
      <c r="C27" s="475"/>
      <c r="D27" s="476"/>
      <c r="E27" s="701"/>
      <c r="F27" s="702"/>
      <c r="G27" s="702"/>
      <c r="H27" s="702"/>
      <c r="I27" s="702"/>
      <c r="J27" s="702"/>
      <c r="K27" s="702"/>
      <c r="L27" s="702"/>
      <c r="M27" s="702"/>
      <c r="N27" s="702"/>
      <c r="O27" s="702"/>
      <c r="P27" s="702"/>
      <c r="Q27" s="702"/>
      <c r="R27" s="702"/>
      <c r="S27" s="702"/>
      <c r="T27" s="702"/>
      <c r="U27" s="702"/>
      <c r="V27" s="702"/>
      <c r="W27" s="702"/>
      <c r="X27" s="702"/>
      <c r="Y27" s="703"/>
    </row>
    <row r="28" spans="2:47" ht="16.5" customHeight="1" x14ac:dyDescent="0.15">
      <c r="B28" s="1108"/>
      <c r="C28" s="477"/>
      <c r="D28" s="477"/>
      <c r="E28" s="701"/>
      <c r="F28" s="702"/>
      <c r="G28" s="702"/>
      <c r="H28" s="702"/>
      <c r="I28" s="702"/>
      <c r="J28" s="702"/>
      <c r="K28" s="702"/>
      <c r="L28" s="702"/>
      <c r="M28" s="702"/>
      <c r="N28" s="702"/>
      <c r="O28" s="702"/>
      <c r="P28" s="702"/>
      <c r="Q28" s="702"/>
      <c r="R28" s="702"/>
      <c r="S28" s="702"/>
      <c r="T28" s="702"/>
      <c r="U28" s="702"/>
      <c r="V28" s="702"/>
      <c r="W28" s="702"/>
      <c r="X28" s="702"/>
      <c r="Y28" s="703"/>
    </row>
    <row r="29" spans="2:47" ht="16.5" customHeight="1" x14ac:dyDescent="0.15">
      <c r="B29" s="1109"/>
      <c r="C29" s="478"/>
      <c r="D29" s="479"/>
      <c r="E29" s="704"/>
      <c r="F29" s="705"/>
      <c r="G29" s="705"/>
      <c r="H29" s="705"/>
      <c r="I29" s="705"/>
      <c r="J29" s="705"/>
      <c r="K29" s="705"/>
      <c r="L29" s="705"/>
      <c r="M29" s="705"/>
      <c r="N29" s="705"/>
      <c r="O29" s="705"/>
      <c r="P29" s="705"/>
      <c r="Q29" s="705"/>
      <c r="R29" s="705"/>
      <c r="S29" s="705"/>
      <c r="T29" s="705"/>
      <c r="U29" s="705"/>
      <c r="V29" s="705"/>
      <c r="W29" s="705"/>
      <c r="X29" s="705"/>
      <c r="Y29" s="713"/>
    </row>
    <row r="30" spans="2:47" ht="16.5" customHeight="1" x14ac:dyDescent="0.15">
      <c r="B30" s="1110" t="s">
        <v>610</v>
      </c>
      <c r="C30" s="1111"/>
      <c r="D30" s="481"/>
      <c r="E30" s="707"/>
      <c r="F30" s="708"/>
      <c r="G30" s="708"/>
      <c r="H30" s="708"/>
      <c r="I30" s="708"/>
      <c r="J30" s="708"/>
      <c r="K30" s="708"/>
      <c r="L30" s="708"/>
      <c r="M30" s="708"/>
      <c r="N30" s="708"/>
      <c r="O30" s="708"/>
      <c r="P30" s="708"/>
      <c r="Q30" s="708"/>
      <c r="R30" s="708"/>
      <c r="S30" s="708"/>
      <c r="T30" s="708"/>
      <c r="U30" s="708"/>
      <c r="V30" s="708"/>
      <c r="W30" s="708"/>
      <c r="X30" s="708"/>
      <c r="Y30" s="709"/>
      <c r="Z30" s="469"/>
    </row>
    <row r="31" spans="2:47" ht="16.5" customHeight="1" x14ac:dyDescent="0.15">
      <c r="B31" s="1112" t="s">
        <v>632</v>
      </c>
      <c r="C31" s="482"/>
      <c r="D31" s="483"/>
      <c r="E31" s="714"/>
      <c r="F31" s="715"/>
      <c r="G31" s="715"/>
      <c r="H31" s="715"/>
      <c r="I31" s="715"/>
      <c r="J31" s="715"/>
      <c r="K31" s="715"/>
      <c r="L31" s="715"/>
      <c r="M31" s="715"/>
      <c r="N31" s="715"/>
      <c r="O31" s="715"/>
      <c r="P31" s="715"/>
      <c r="Q31" s="715"/>
      <c r="R31" s="715"/>
      <c r="S31" s="715"/>
      <c r="T31" s="715"/>
      <c r="U31" s="715"/>
      <c r="V31" s="715"/>
      <c r="W31" s="715"/>
      <c r="X31" s="715"/>
      <c r="Y31" s="716"/>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row>
    <row r="32" spans="2:47" ht="16.5" customHeight="1" x14ac:dyDescent="0.15">
      <c r="B32" s="1256"/>
      <c r="C32" s="696"/>
      <c r="D32" s="697"/>
      <c r="E32" s="717"/>
      <c r="F32" s="718"/>
      <c r="G32" s="718"/>
      <c r="H32" s="718"/>
      <c r="I32" s="718"/>
      <c r="J32" s="718"/>
      <c r="K32" s="718"/>
      <c r="L32" s="718"/>
      <c r="M32" s="718"/>
      <c r="N32" s="718"/>
      <c r="O32" s="718"/>
      <c r="P32" s="718"/>
      <c r="Q32" s="718"/>
      <c r="R32" s="718"/>
      <c r="S32" s="718"/>
      <c r="T32" s="718"/>
      <c r="U32" s="718"/>
      <c r="V32" s="718"/>
      <c r="W32" s="718"/>
      <c r="X32" s="718"/>
      <c r="Y32" s="719"/>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row>
    <row r="33" spans="2:47" ht="16.5" customHeight="1" x14ac:dyDescent="0.15">
      <c r="B33" s="1113"/>
      <c r="C33" s="487"/>
      <c r="D33" s="479"/>
      <c r="E33" s="720"/>
      <c r="F33" s="721"/>
      <c r="G33" s="721"/>
      <c r="H33" s="721"/>
      <c r="I33" s="721"/>
      <c r="J33" s="721"/>
      <c r="K33" s="721"/>
      <c r="L33" s="721"/>
      <c r="M33" s="721"/>
      <c r="N33" s="721"/>
      <c r="O33" s="721"/>
      <c r="P33" s="721"/>
      <c r="Q33" s="721"/>
      <c r="R33" s="721"/>
      <c r="S33" s="721"/>
      <c r="T33" s="721"/>
      <c r="U33" s="721"/>
      <c r="V33" s="721"/>
      <c r="W33" s="721"/>
      <c r="X33" s="721"/>
      <c r="Y33" s="722"/>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row>
    <row r="34" spans="2:47" ht="16.5" customHeight="1" x14ac:dyDescent="0.15">
      <c r="B34" s="1103" t="s">
        <v>633</v>
      </c>
      <c r="C34" s="1104"/>
      <c r="D34" s="491"/>
      <c r="E34" s="723"/>
      <c r="F34" s="724"/>
      <c r="G34" s="724"/>
      <c r="H34" s="724"/>
      <c r="I34" s="724"/>
      <c r="J34" s="724"/>
      <c r="K34" s="724"/>
      <c r="L34" s="724"/>
      <c r="M34" s="724"/>
      <c r="N34" s="724"/>
      <c r="O34" s="724"/>
      <c r="P34" s="724"/>
      <c r="Q34" s="724"/>
      <c r="R34" s="724"/>
      <c r="S34" s="724"/>
      <c r="T34" s="724"/>
      <c r="U34" s="724"/>
      <c r="V34" s="724"/>
      <c r="W34" s="724"/>
      <c r="X34" s="724"/>
      <c r="Y34" s="716"/>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row>
    <row r="35" spans="2:47" ht="16.5" customHeight="1" x14ac:dyDescent="0.15">
      <c r="B35" s="1103" t="s">
        <v>634</v>
      </c>
      <c r="C35" s="1104"/>
      <c r="D35" s="465"/>
      <c r="E35" s="707"/>
      <c r="F35" s="708"/>
      <c r="G35" s="708"/>
      <c r="H35" s="708"/>
      <c r="I35" s="708"/>
      <c r="J35" s="708"/>
      <c r="K35" s="708"/>
      <c r="L35" s="708"/>
      <c r="M35" s="708"/>
      <c r="N35" s="708"/>
      <c r="O35" s="708"/>
      <c r="P35" s="708"/>
      <c r="Q35" s="708"/>
      <c r="R35" s="708"/>
      <c r="S35" s="708"/>
      <c r="T35" s="708"/>
      <c r="U35" s="708"/>
      <c r="V35" s="708"/>
      <c r="W35" s="708"/>
      <c r="X35" s="708"/>
      <c r="Y35" s="709"/>
      <c r="Z35" s="469"/>
    </row>
    <row r="36" spans="2:47" s="410" customFormat="1" ht="8.25" customHeight="1" x14ac:dyDescent="0.15">
      <c r="B36" s="411"/>
      <c r="C36" s="494"/>
      <c r="D36" s="411"/>
    </row>
    <row r="37" spans="2:47" s="410" customFormat="1" ht="12" x14ac:dyDescent="0.15">
      <c r="B37" s="410" t="s">
        <v>776</v>
      </c>
      <c r="C37" s="495"/>
      <c r="D37" s="411"/>
    </row>
    <row r="38" spans="2:47" s="410" customFormat="1" ht="12" x14ac:dyDescent="0.15">
      <c r="B38" s="495" t="s">
        <v>774</v>
      </c>
      <c r="C38" s="495"/>
      <c r="D38" s="411"/>
    </row>
    <row r="39" spans="2:47" s="410" customFormat="1" ht="12" x14ac:dyDescent="0.15">
      <c r="B39" s="495" t="s">
        <v>791</v>
      </c>
      <c r="C39" s="495"/>
      <c r="D39" s="411"/>
    </row>
    <row r="40" spans="2:47" s="410" customFormat="1" ht="12" x14ac:dyDescent="0.15">
      <c r="B40" s="495" t="s">
        <v>809</v>
      </c>
      <c r="C40" s="411"/>
      <c r="D40" s="411"/>
    </row>
    <row r="41" spans="2:47" s="495" customFormat="1" ht="12" x14ac:dyDescent="0.15">
      <c r="B41" s="495" t="s">
        <v>790</v>
      </c>
    </row>
    <row r="42" spans="2:47" s="495" customFormat="1" ht="12" x14ac:dyDescent="0.15">
      <c r="B42" s="495" t="s">
        <v>789</v>
      </c>
    </row>
    <row r="43" spans="2:47" s="445" customFormat="1" ht="30" customHeight="1" x14ac:dyDescent="0.15"/>
    <row r="44" spans="2:47" s="445" customFormat="1" ht="30" customHeight="1" x14ac:dyDescent="0.15"/>
    <row r="45" spans="2:47" s="445" customFormat="1" ht="30" customHeight="1" x14ac:dyDescent="0.15"/>
    <row r="46" spans="2:47" s="445" customFormat="1" ht="30" customHeight="1" x14ac:dyDescent="0.15"/>
    <row r="47" spans="2:47" s="445" customFormat="1" ht="30" customHeight="1" x14ac:dyDescent="0.15"/>
    <row r="48" spans="2:47" s="445" customFormat="1" ht="30" customHeight="1" x14ac:dyDescent="0.15"/>
  </sheetData>
  <sheetProtection insertRows="0"/>
  <protectedRanges>
    <protectedRange sqref="C22:X29 C8:X20 B31:X34" name="範囲1"/>
  </protectedRanges>
  <mergeCells count="13">
    <mergeCell ref="B35:C35"/>
    <mergeCell ref="B8:B20"/>
    <mergeCell ref="B21:C21"/>
    <mergeCell ref="B22:B29"/>
    <mergeCell ref="B30:C30"/>
    <mergeCell ref="B31:B33"/>
    <mergeCell ref="B34:C34"/>
    <mergeCell ref="B3:Y3"/>
    <mergeCell ref="W4:Y4"/>
    <mergeCell ref="B5:C7"/>
    <mergeCell ref="D5:D7"/>
    <mergeCell ref="E5:X5"/>
    <mergeCell ref="Y5:Y7"/>
  </mergeCells>
  <phoneticPr fontId="2"/>
  <printOptions horizontalCentered="1"/>
  <pageMargins left="0.51181102362204722" right="0.59055118110236227" top="0.98425196850393704" bottom="0.98425196850393704" header="0.51181102362204722" footer="0.51181102362204722"/>
  <pageSetup paperSize="8" scale="90" fitToHeight="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3"/>
  <sheetViews>
    <sheetView showGridLines="0" zoomScale="70" zoomScaleNormal="70" zoomScaleSheetLayoutView="85" zoomScalePageLayoutView="85" workbookViewId="0">
      <selection activeCell="K11" sqref="K11"/>
    </sheetView>
  </sheetViews>
  <sheetFormatPr defaultRowHeight="30" customHeight="1" x14ac:dyDescent="0.15"/>
  <cols>
    <col min="1" max="1" width="2.710937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725</v>
      </c>
      <c r="Y2" s="432"/>
      <c r="AA2" s="432"/>
    </row>
    <row r="3" spans="2:27" s="412" customFormat="1" ht="21" customHeight="1" x14ac:dyDescent="0.15">
      <c r="B3" s="1085" t="s">
        <v>726</v>
      </c>
      <c r="C3" s="1085"/>
      <c r="D3" s="1085"/>
      <c r="E3" s="1085"/>
      <c r="F3" s="1085"/>
      <c r="G3" s="1085"/>
      <c r="H3" s="1085"/>
      <c r="I3" s="1085"/>
      <c r="J3" s="1085"/>
      <c r="K3" s="1085"/>
      <c r="L3" s="1085"/>
      <c r="M3" s="1085"/>
      <c r="N3" s="1085"/>
      <c r="O3" s="1085"/>
      <c r="P3" s="1085"/>
      <c r="Q3" s="1085"/>
      <c r="R3" s="1085"/>
      <c r="S3" s="1085"/>
      <c r="T3" s="1085"/>
      <c r="U3" s="1085"/>
      <c r="V3" s="1085"/>
      <c r="W3" s="1085"/>
      <c r="X3" s="1085"/>
    </row>
    <row r="4" spans="2:27" s="412" customFormat="1" ht="17.25" customHeight="1" x14ac:dyDescent="0.15">
      <c r="B4" s="401"/>
      <c r="C4" s="426"/>
      <c r="D4" s="433"/>
      <c r="E4" s="433"/>
      <c r="F4" s="433"/>
      <c r="V4" s="1086" t="s">
        <v>614</v>
      </c>
      <c r="W4" s="1086"/>
      <c r="X4" s="1086"/>
    </row>
    <row r="5" spans="2:27" ht="15.95" customHeight="1" x14ac:dyDescent="0.15">
      <c r="B5" s="1087" t="s">
        <v>624</v>
      </c>
      <c r="C5" s="1088"/>
      <c r="D5" s="1093" t="s">
        <v>625</v>
      </c>
      <c r="E5" s="1094"/>
      <c r="F5" s="1094"/>
      <c r="G5" s="1094"/>
      <c r="H5" s="1094"/>
      <c r="I5" s="1094"/>
      <c r="J5" s="1094"/>
      <c r="K5" s="1094"/>
      <c r="L5" s="1094"/>
      <c r="M5" s="1094"/>
      <c r="N5" s="1094"/>
      <c r="O5" s="1094"/>
      <c r="P5" s="1094"/>
      <c r="Q5" s="1094"/>
      <c r="R5" s="1094"/>
      <c r="S5" s="1094"/>
      <c r="T5" s="1094"/>
      <c r="U5" s="1094"/>
      <c r="V5" s="1094"/>
      <c r="W5" s="1094"/>
      <c r="X5" s="1095" t="s">
        <v>605</v>
      </c>
    </row>
    <row r="6" spans="2:27" ht="15" customHeight="1" x14ac:dyDescent="0.15">
      <c r="B6" s="1089"/>
      <c r="C6" s="1090"/>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6"/>
    </row>
    <row r="7" spans="2:27" ht="15" customHeight="1" x14ac:dyDescent="0.15">
      <c r="B7" s="1091"/>
      <c r="C7" s="1092"/>
      <c r="D7" s="518" t="s">
        <v>186</v>
      </c>
      <c r="E7" s="518" t="s">
        <v>208</v>
      </c>
      <c r="F7" s="518" t="s">
        <v>209</v>
      </c>
      <c r="G7" s="518" t="s">
        <v>210</v>
      </c>
      <c r="H7" s="518" t="s">
        <v>211</v>
      </c>
      <c r="I7" s="518" t="s">
        <v>212</v>
      </c>
      <c r="J7" s="518" t="s">
        <v>213</v>
      </c>
      <c r="K7" s="518" t="s">
        <v>214</v>
      </c>
      <c r="L7" s="518" t="s">
        <v>215</v>
      </c>
      <c r="M7" s="518" t="s">
        <v>216</v>
      </c>
      <c r="N7" s="518" t="s">
        <v>217</v>
      </c>
      <c r="O7" s="518" t="s">
        <v>218</v>
      </c>
      <c r="P7" s="518" t="s">
        <v>219</v>
      </c>
      <c r="Q7" s="518" t="s">
        <v>220</v>
      </c>
      <c r="R7" s="518" t="s">
        <v>221</v>
      </c>
      <c r="S7" s="518" t="s">
        <v>222</v>
      </c>
      <c r="T7" s="518" t="s">
        <v>223</v>
      </c>
      <c r="U7" s="518" t="s">
        <v>224</v>
      </c>
      <c r="V7" s="518" t="s">
        <v>225</v>
      </c>
      <c r="W7" s="519" t="s">
        <v>226</v>
      </c>
      <c r="X7" s="1097"/>
    </row>
    <row r="8" spans="2:27" ht="15.95" customHeight="1" x14ac:dyDescent="0.15">
      <c r="B8" s="1083"/>
      <c r="C8" s="403" t="s">
        <v>626</v>
      </c>
      <c r="D8" s="404"/>
      <c r="E8" s="404"/>
      <c r="F8" s="404"/>
      <c r="G8" s="404"/>
      <c r="H8" s="404"/>
      <c r="I8" s="404"/>
      <c r="J8" s="404"/>
      <c r="K8" s="404"/>
      <c r="L8" s="404"/>
      <c r="M8" s="404"/>
      <c r="N8" s="404"/>
      <c r="O8" s="404"/>
      <c r="P8" s="404"/>
      <c r="Q8" s="404"/>
      <c r="R8" s="404"/>
      <c r="S8" s="404"/>
      <c r="T8" s="404"/>
      <c r="U8" s="404"/>
      <c r="V8" s="404"/>
      <c r="W8" s="404"/>
      <c r="X8" s="443"/>
    </row>
    <row r="9" spans="2:27" ht="15.95" customHeight="1" x14ac:dyDescent="0.15">
      <c r="B9" s="1084"/>
      <c r="C9" s="402" t="s">
        <v>627</v>
      </c>
      <c r="D9" s="405"/>
      <c r="E9" s="405"/>
      <c r="F9" s="405"/>
      <c r="G9" s="405"/>
      <c r="H9" s="405"/>
      <c r="I9" s="405"/>
      <c r="J9" s="405"/>
      <c r="K9" s="405"/>
      <c r="L9" s="405"/>
      <c r="M9" s="405"/>
      <c r="N9" s="405"/>
      <c r="O9" s="405"/>
      <c r="P9" s="405"/>
      <c r="Q9" s="405"/>
      <c r="R9" s="405"/>
      <c r="S9" s="405"/>
      <c r="T9" s="405"/>
      <c r="U9" s="405"/>
      <c r="V9" s="405"/>
      <c r="W9" s="405"/>
      <c r="X9" s="442"/>
    </row>
    <row r="10" spans="2:27" ht="15.95" customHeight="1" x14ac:dyDescent="0.15">
      <c r="B10" s="1083"/>
      <c r="C10" s="403" t="s">
        <v>626</v>
      </c>
      <c r="D10" s="404"/>
      <c r="E10" s="404"/>
      <c r="F10" s="404"/>
      <c r="G10" s="404"/>
      <c r="H10" s="404"/>
      <c r="I10" s="404"/>
      <c r="J10" s="404"/>
      <c r="K10" s="404"/>
      <c r="L10" s="404"/>
      <c r="M10" s="404"/>
      <c r="N10" s="404"/>
      <c r="O10" s="404"/>
      <c r="P10" s="404"/>
      <c r="Q10" s="404"/>
      <c r="R10" s="404"/>
      <c r="S10" s="404"/>
      <c r="T10" s="404"/>
      <c r="U10" s="404"/>
      <c r="V10" s="404"/>
      <c r="W10" s="404"/>
      <c r="X10" s="443"/>
    </row>
    <row r="11" spans="2:27" ht="15.95" customHeight="1" x14ac:dyDescent="0.15">
      <c r="B11" s="1084"/>
      <c r="C11" s="402" t="s">
        <v>627</v>
      </c>
      <c r="D11" s="405"/>
      <c r="E11" s="405"/>
      <c r="F11" s="405"/>
      <c r="G11" s="405"/>
      <c r="H11" s="405"/>
      <c r="I11" s="405"/>
      <c r="J11" s="405"/>
      <c r="K11" s="405"/>
      <c r="L11" s="405"/>
      <c r="M11" s="405"/>
      <c r="N11" s="405"/>
      <c r="O11" s="405"/>
      <c r="P11" s="405"/>
      <c r="Q11" s="405"/>
      <c r="R11" s="405"/>
      <c r="S11" s="405"/>
      <c r="T11" s="405"/>
      <c r="U11" s="405"/>
      <c r="V11" s="405"/>
      <c r="W11" s="405"/>
      <c r="X11" s="442"/>
    </row>
    <row r="12" spans="2:27" ht="15.95" customHeight="1" x14ac:dyDescent="0.15">
      <c r="B12" s="1083"/>
      <c r="C12" s="403" t="s">
        <v>626</v>
      </c>
      <c r="D12" s="404"/>
      <c r="E12" s="404"/>
      <c r="F12" s="404"/>
      <c r="G12" s="404"/>
      <c r="H12" s="404"/>
      <c r="I12" s="404"/>
      <c r="J12" s="404"/>
      <c r="K12" s="404"/>
      <c r="L12" s="404"/>
      <c r="M12" s="404"/>
      <c r="N12" s="404"/>
      <c r="O12" s="404"/>
      <c r="P12" s="404"/>
      <c r="Q12" s="404"/>
      <c r="R12" s="404"/>
      <c r="S12" s="404"/>
      <c r="T12" s="404"/>
      <c r="U12" s="404"/>
      <c r="V12" s="404"/>
      <c r="W12" s="404"/>
      <c r="X12" s="443"/>
    </row>
    <row r="13" spans="2:27" ht="15.95" customHeight="1" x14ac:dyDescent="0.15">
      <c r="B13" s="1084"/>
      <c r="C13" s="402" t="s">
        <v>627</v>
      </c>
      <c r="D13" s="405"/>
      <c r="E13" s="405"/>
      <c r="F13" s="405"/>
      <c r="G13" s="405"/>
      <c r="H13" s="405"/>
      <c r="I13" s="405"/>
      <c r="J13" s="405"/>
      <c r="K13" s="405"/>
      <c r="L13" s="405"/>
      <c r="M13" s="405"/>
      <c r="N13" s="405"/>
      <c r="O13" s="405"/>
      <c r="P13" s="405"/>
      <c r="Q13" s="405"/>
      <c r="R13" s="405"/>
      <c r="S13" s="405"/>
      <c r="T13" s="405"/>
      <c r="U13" s="405"/>
      <c r="V13" s="405"/>
      <c r="W13" s="405"/>
      <c r="X13" s="442"/>
    </row>
    <row r="14" spans="2:27" ht="15.95" customHeight="1" x14ac:dyDescent="0.15">
      <c r="B14" s="1083"/>
      <c r="C14" s="403" t="s">
        <v>626</v>
      </c>
      <c r="D14" s="404"/>
      <c r="E14" s="404"/>
      <c r="F14" s="404"/>
      <c r="G14" s="404"/>
      <c r="H14" s="404"/>
      <c r="I14" s="404"/>
      <c r="J14" s="404"/>
      <c r="K14" s="404"/>
      <c r="L14" s="404"/>
      <c r="M14" s="404"/>
      <c r="N14" s="404"/>
      <c r="O14" s="404"/>
      <c r="P14" s="404"/>
      <c r="Q14" s="404"/>
      <c r="R14" s="404"/>
      <c r="S14" s="404"/>
      <c r="T14" s="404"/>
      <c r="U14" s="404"/>
      <c r="V14" s="404"/>
      <c r="W14" s="404"/>
      <c r="X14" s="443"/>
    </row>
    <row r="15" spans="2:27" ht="15.95" customHeight="1" x14ac:dyDescent="0.15">
      <c r="B15" s="1084"/>
      <c r="C15" s="402" t="s">
        <v>627</v>
      </c>
      <c r="D15" s="405"/>
      <c r="E15" s="405"/>
      <c r="F15" s="405"/>
      <c r="G15" s="405"/>
      <c r="H15" s="405"/>
      <c r="I15" s="405"/>
      <c r="J15" s="405"/>
      <c r="K15" s="405"/>
      <c r="L15" s="405"/>
      <c r="M15" s="405"/>
      <c r="N15" s="405"/>
      <c r="O15" s="405"/>
      <c r="P15" s="405"/>
      <c r="Q15" s="405"/>
      <c r="R15" s="405"/>
      <c r="S15" s="405"/>
      <c r="T15" s="405"/>
      <c r="U15" s="405"/>
      <c r="V15" s="405"/>
      <c r="W15" s="405"/>
      <c r="X15" s="442"/>
    </row>
    <row r="16" spans="2:27" ht="15.95" customHeight="1" x14ac:dyDescent="0.15">
      <c r="B16" s="1083"/>
      <c r="C16" s="403" t="s">
        <v>626</v>
      </c>
      <c r="D16" s="404"/>
      <c r="E16" s="404"/>
      <c r="F16" s="404"/>
      <c r="G16" s="404"/>
      <c r="H16" s="404"/>
      <c r="I16" s="404"/>
      <c r="J16" s="404"/>
      <c r="K16" s="404"/>
      <c r="L16" s="404"/>
      <c r="M16" s="404"/>
      <c r="N16" s="404"/>
      <c r="O16" s="404"/>
      <c r="P16" s="404"/>
      <c r="Q16" s="404"/>
      <c r="R16" s="404"/>
      <c r="S16" s="404"/>
      <c r="T16" s="404"/>
      <c r="U16" s="404"/>
      <c r="V16" s="404"/>
      <c r="W16" s="404"/>
      <c r="X16" s="443"/>
    </row>
    <row r="17" spans="2:24" ht="15.95" customHeight="1" x14ac:dyDescent="0.15">
      <c r="B17" s="1084"/>
      <c r="C17" s="402" t="s">
        <v>627</v>
      </c>
      <c r="D17" s="405"/>
      <c r="E17" s="405"/>
      <c r="F17" s="405"/>
      <c r="G17" s="405"/>
      <c r="H17" s="405"/>
      <c r="I17" s="405"/>
      <c r="J17" s="405"/>
      <c r="K17" s="405"/>
      <c r="L17" s="405"/>
      <c r="M17" s="405"/>
      <c r="N17" s="405"/>
      <c r="O17" s="405"/>
      <c r="P17" s="405"/>
      <c r="Q17" s="405"/>
      <c r="R17" s="405"/>
      <c r="S17" s="405"/>
      <c r="T17" s="405"/>
      <c r="U17" s="405"/>
      <c r="V17" s="405"/>
      <c r="W17" s="405"/>
      <c r="X17" s="442"/>
    </row>
    <row r="18" spans="2:24" ht="15.95" customHeight="1" x14ac:dyDescent="0.15">
      <c r="B18" s="1083"/>
      <c r="C18" s="403" t="s">
        <v>626</v>
      </c>
      <c r="D18" s="404"/>
      <c r="E18" s="404"/>
      <c r="F18" s="404"/>
      <c r="G18" s="404"/>
      <c r="H18" s="404"/>
      <c r="I18" s="404"/>
      <c r="J18" s="404"/>
      <c r="K18" s="404"/>
      <c r="L18" s="404"/>
      <c r="M18" s="404"/>
      <c r="N18" s="404"/>
      <c r="O18" s="404"/>
      <c r="P18" s="404"/>
      <c r="Q18" s="404"/>
      <c r="R18" s="404"/>
      <c r="S18" s="404"/>
      <c r="T18" s="404"/>
      <c r="U18" s="404"/>
      <c r="V18" s="404"/>
      <c r="W18" s="404"/>
      <c r="X18" s="443"/>
    </row>
    <row r="19" spans="2:24" ht="15.95" customHeight="1" x14ac:dyDescent="0.15">
      <c r="B19" s="1084"/>
      <c r="C19" s="402" t="s">
        <v>627</v>
      </c>
      <c r="D19" s="405"/>
      <c r="E19" s="405"/>
      <c r="F19" s="405"/>
      <c r="G19" s="405"/>
      <c r="H19" s="405"/>
      <c r="I19" s="405"/>
      <c r="J19" s="405"/>
      <c r="K19" s="405"/>
      <c r="L19" s="405"/>
      <c r="M19" s="405"/>
      <c r="N19" s="405"/>
      <c r="O19" s="405"/>
      <c r="P19" s="405"/>
      <c r="Q19" s="405"/>
      <c r="R19" s="405"/>
      <c r="S19" s="405"/>
      <c r="T19" s="405"/>
      <c r="U19" s="405"/>
      <c r="V19" s="405"/>
      <c r="W19" s="405"/>
      <c r="X19" s="442"/>
    </row>
    <row r="20" spans="2:24" ht="15.95" customHeight="1" x14ac:dyDescent="0.15">
      <c r="B20" s="1083"/>
      <c r="C20" s="403" t="s">
        <v>626</v>
      </c>
      <c r="D20" s="404"/>
      <c r="E20" s="404"/>
      <c r="F20" s="404"/>
      <c r="G20" s="404"/>
      <c r="H20" s="404"/>
      <c r="I20" s="404"/>
      <c r="J20" s="404"/>
      <c r="K20" s="404"/>
      <c r="L20" s="404"/>
      <c r="M20" s="404"/>
      <c r="N20" s="404"/>
      <c r="O20" s="404"/>
      <c r="P20" s="404"/>
      <c r="Q20" s="404"/>
      <c r="R20" s="404"/>
      <c r="S20" s="404"/>
      <c r="T20" s="404"/>
      <c r="U20" s="404"/>
      <c r="V20" s="404"/>
      <c r="W20" s="404"/>
      <c r="X20" s="443"/>
    </row>
    <row r="21" spans="2:24" ht="15.95" customHeight="1" x14ac:dyDescent="0.15">
      <c r="B21" s="1084"/>
      <c r="C21" s="402" t="s">
        <v>627</v>
      </c>
      <c r="D21" s="405"/>
      <c r="E21" s="405"/>
      <c r="F21" s="405"/>
      <c r="G21" s="405"/>
      <c r="H21" s="405"/>
      <c r="I21" s="405"/>
      <c r="J21" s="405"/>
      <c r="K21" s="405"/>
      <c r="L21" s="405"/>
      <c r="M21" s="405"/>
      <c r="N21" s="405"/>
      <c r="O21" s="405"/>
      <c r="P21" s="405"/>
      <c r="Q21" s="405"/>
      <c r="R21" s="405"/>
      <c r="S21" s="405"/>
      <c r="T21" s="405"/>
      <c r="U21" s="405"/>
      <c r="V21" s="405"/>
      <c r="W21" s="405"/>
      <c r="X21" s="442"/>
    </row>
    <row r="22" spans="2:24" ht="15.95" customHeight="1" x14ac:dyDescent="0.15">
      <c r="B22" s="1083"/>
      <c r="C22" s="403" t="s">
        <v>626</v>
      </c>
      <c r="D22" s="404"/>
      <c r="E22" s="404"/>
      <c r="F22" s="404"/>
      <c r="G22" s="404"/>
      <c r="H22" s="404"/>
      <c r="I22" s="404"/>
      <c r="J22" s="404"/>
      <c r="K22" s="404"/>
      <c r="L22" s="404"/>
      <c r="M22" s="404"/>
      <c r="N22" s="404"/>
      <c r="O22" s="404"/>
      <c r="P22" s="404"/>
      <c r="Q22" s="404"/>
      <c r="R22" s="404"/>
      <c r="S22" s="404"/>
      <c r="T22" s="404"/>
      <c r="U22" s="404"/>
      <c r="V22" s="404"/>
      <c r="W22" s="404"/>
      <c r="X22" s="443"/>
    </row>
    <row r="23" spans="2:24" ht="15.95" customHeight="1" x14ac:dyDescent="0.15">
      <c r="B23" s="1084"/>
      <c r="C23" s="402" t="s">
        <v>627</v>
      </c>
      <c r="D23" s="405"/>
      <c r="E23" s="405"/>
      <c r="F23" s="405"/>
      <c r="G23" s="405"/>
      <c r="H23" s="405"/>
      <c r="I23" s="405"/>
      <c r="J23" s="405"/>
      <c r="K23" s="405"/>
      <c r="L23" s="405"/>
      <c r="M23" s="405"/>
      <c r="N23" s="405"/>
      <c r="O23" s="405"/>
      <c r="P23" s="405"/>
      <c r="Q23" s="405"/>
      <c r="R23" s="405"/>
      <c r="S23" s="405"/>
      <c r="T23" s="405"/>
      <c r="U23" s="405"/>
      <c r="V23" s="405"/>
      <c r="W23" s="405"/>
      <c r="X23" s="442"/>
    </row>
    <row r="24" spans="2:24" ht="15.95" customHeight="1" x14ac:dyDescent="0.15">
      <c r="B24" s="1083"/>
      <c r="C24" s="403" t="s">
        <v>626</v>
      </c>
      <c r="D24" s="404"/>
      <c r="E24" s="404"/>
      <c r="F24" s="404"/>
      <c r="G24" s="404"/>
      <c r="H24" s="404"/>
      <c r="I24" s="404"/>
      <c r="J24" s="404"/>
      <c r="K24" s="404"/>
      <c r="L24" s="404"/>
      <c r="M24" s="404"/>
      <c r="N24" s="404"/>
      <c r="O24" s="404"/>
      <c r="P24" s="404"/>
      <c r="Q24" s="404"/>
      <c r="R24" s="404"/>
      <c r="S24" s="404"/>
      <c r="T24" s="404"/>
      <c r="U24" s="404"/>
      <c r="V24" s="404"/>
      <c r="W24" s="404"/>
      <c r="X24" s="443"/>
    </row>
    <row r="25" spans="2:24" ht="15.95" customHeight="1" x14ac:dyDescent="0.15">
      <c r="B25" s="1084"/>
      <c r="C25" s="402" t="s">
        <v>627</v>
      </c>
      <c r="D25" s="405"/>
      <c r="E25" s="405"/>
      <c r="F25" s="405"/>
      <c r="G25" s="405"/>
      <c r="H25" s="405"/>
      <c r="I25" s="405"/>
      <c r="J25" s="405"/>
      <c r="K25" s="405"/>
      <c r="L25" s="405"/>
      <c r="M25" s="405"/>
      <c r="N25" s="405"/>
      <c r="O25" s="405"/>
      <c r="P25" s="405"/>
      <c r="Q25" s="405"/>
      <c r="R25" s="405"/>
      <c r="S25" s="405"/>
      <c r="T25" s="405"/>
      <c r="U25" s="405"/>
      <c r="V25" s="405"/>
      <c r="W25" s="405"/>
      <c r="X25" s="442"/>
    </row>
    <row r="26" spans="2:24" ht="15.95" customHeight="1" x14ac:dyDescent="0.15">
      <c r="B26" s="1083"/>
      <c r="C26" s="403" t="s">
        <v>626</v>
      </c>
      <c r="D26" s="404"/>
      <c r="E26" s="404"/>
      <c r="F26" s="404"/>
      <c r="G26" s="404"/>
      <c r="H26" s="404"/>
      <c r="I26" s="404"/>
      <c r="J26" s="404"/>
      <c r="K26" s="404"/>
      <c r="L26" s="404"/>
      <c r="M26" s="404"/>
      <c r="N26" s="404"/>
      <c r="O26" s="404"/>
      <c r="P26" s="404"/>
      <c r="Q26" s="404"/>
      <c r="R26" s="404"/>
      <c r="S26" s="404"/>
      <c r="T26" s="404"/>
      <c r="U26" s="404"/>
      <c r="V26" s="404"/>
      <c r="W26" s="404"/>
      <c r="X26" s="443"/>
    </row>
    <row r="27" spans="2:24" ht="15.95" customHeight="1" x14ac:dyDescent="0.15">
      <c r="B27" s="1084"/>
      <c r="C27" s="402" t="s">
        <v>627</v>
      </c>
      <c r="D27" s="405"/>
      <c r="E27" s="405"/>
      <c r="F27" s="405"/>
      <c r="G27" s="405"/>
      <c r="H27" s="405"/>
      <c r="I27" s="405"/>
      <c r="J27" s="405"/>
      <c r="K27" s="405"/>
      <c r="L27" s="405"/>
      <c r="M27" s="405"/>
      <c r="N27" s="405"/>
      <c r="O27" s="405"/>
      <c r="P27" s="405"/>
      <c r="Q27" s="405"/>
      <c r="R27" s="405"/>
      <c r="S27" s="405"/>
      <c r="T27" s="405"/>
      <c r="U27" s="405"/>
      <c r="V27" s="405"/>
      <c r="W27" s="405"/>
      <c r="X27" s="442"/>
    </row>
    <row r="28" spans="2:24" ht="15.95" customHeight="1" x14ac:dyDescent="0.15">
      <c r="B28" s="1083"/>
      <c r="C28" s="403" t="s">
        <v>626</v>
      </c>
      <c r="D28" s="404"/>
      <c r="E28" s="404"/>
      <c r="F28" s="404"/>
      <c r="G28" s="404"/>
      <c r="H28" s="404"/>
      <c r="I28" s="404"/>
      <c r="J28" s="404"/>
      <c r="K28" s="404"/>
      <c r="L28" s="404"/>
      <c r="M28" s="404"/>
      <c r="N28" s="404"/>
      <c r="O28" s="404"/>
      <c r="P28" s="404"/>
      <c r="Q28" s="404"/>
      <c r="R28" s="404"/>
      <c r="S28" s="404"/>
      <c r="T28" s="404"/>
      <c r="U28" s="404"/>
      <c r="V28" s="404"/>
      <c r="W28" s="404"/>
      <c r="X28" s="443"/>
    </row>
    <row r="29" spans="2:24" ht="15.95" customHeight="1" x14ac:dyDescent="0.15">
      <c r="B29" s="1084"/>
      <c r="C29" s="402" t="s">
        <v>627</v>
      </c>
      <c r="D29" s="405"/>
      <c r="E29" s="405"/>
      <c r="F29" s="405"/>
      <c r="G29" s="405"/>
      <c r="H29" s="405"/>
      <c r="I29" s="405"/>
      <c r="J29" s="405"/>
      <c r="K29" s="405"/>
      <c r="L29" s="405"/>
      <c r="M29" s="405"/>
      <c r="N29" s="405"/>
      <c r="O29" s="405"/>
      <c r="P29" s="405"/>
      <c r="Q29" s="405"/>
      <c r="R29" s="405"/>
      <c r="S29" s="405"/>
      <c r="T29" s="405"/>
      <c r="U29" s="405"/>
      <c r="V29" s="405"/>
      <c r="W29" s="405"/>
      <c r="X29" s="442"/>
    </row>
    <row r="30" spans="2:24" ht="15.95" customHeight="1" x14ac:dyDescent="0.15">
      <c r="B30" s="1083"/>
      <c r="C30" s="403" t="s">
        <v>626</v>
      </c>
      <c r="D30" s="404"/>
      <c r="E30" s="404"/>
      <c r="F30" s="404"/>
      <c r="G30" s="404"/>
      <c r="H30" s="404"/>
      <c r="I30" s="404"/>
      <c r="J30" s="404"/>
      <c r="K30" s="404"/>
      <c r="L30" s="404"/>
      <c r="M30" s="404"/>
      <c r="N30" s="404"/>
      <c r="O30" s="404"/>
      <c r="P30" s="404"/>
      <c r="Q30" s="404"/>
      <c r="R30" s="404"/>
      <c r="S30" s="404"/>
      <c r="T30" s="404"/>
      <c r="U30" s="404"/>
      <c r="V30" s="404"/>
      <c r="W30" s="404"/>
      <c r="X30" s="443"/>
    </row>
    <row r="31" spans="2:24" ht="15.95" customHeight="1" x14ac:dyDescent="0.15">
      <c r="B31" s="1084"/>
      <c r="C31" s="402" t="s">
        <v>627</v>
      </c>
      <c r="D31" s="405"/>
      <c r="E31" s="405"/>
      <c r="F31" s="405"/>
      <c r="G31" s="405"/>
      <c r="H31" s="405"/>
      <c r="I31" s="405"/>
      <c r="J31" s="405"/>
      <c r="K31" s="405"/>
      <c r="L31" s="405"/>
      <c r="M31" s="405"/>
      <c r="N31" s="405"/>
      <c r="O31" s="405"/>
      <c r="P31" s="405"/>
      <c r="Q31" s="405"/>
      <c r="R31" s="405"/>
      <c r="S31" s="405"/>
      <c r="T31" s="405"/>
      <c r="U31" s="405"/>
      <c r="V31" s="405"/>
      <c r="W31" s="405"/>
      <c r="X31" s="442"/>
    </row>
    <row r="32" spans="2:24" ht="15.95" customHeight="1" x14ac:dyDescent="0.15">
      <c r="B32" s="1083"/>
      <c r="C32" s="403" t="s">
        <v>626</v>
      </c>
      <c r="D32" s="404"/>
      <c r="E32" s="404"/>
      <c r="F32" s="404"/>
      <c r="G32" s="404"/>
      <c r="H32" s="404"/>
      <c r="I32" s="404"/>
      <c r="J32" s="404"/>
      <c r="K32" s="404"/>
      <c r="L32" s="404"/>
      <c r="M32" s="404"/>
      <c r="N32" s="404"/>
      <c r="O32" s="404"/>
      <c r="P32" s="404"/>
      <c r="Q32" s="404"/>
      <c r="R32" s="404"/>
      <c r="S32" s="404"/>
      <c r="T32" s="404"/>
      <c r="U32" s="404"/>
      <c r="V32" s="404"/>
      <c r="W32" s="404"/>
      <c r="X32" s="443"/>
    </row>
    <row r="33" spans="2:24" ht="15.95" customHeight="1" x14ac:dyDescent="0.15">
      <c r="B33" s="1084"/>
      <c r="C33" s="402" t="s">
        <v>627</v>
      </c>
      <c r="D33" s="405"/>
      <c r="E33" s="405"/>
      <c r="F33" s="405"/>
      <c r="G33" s="405"/>
      <c r="H33" s="405"/>
      <c r="I33" s="405"/>
      <c r="J33" s="405"/>
      <c r="K33" s="405"/>
      <c r="L33" s="405"/>
      <c r="M33" s="405"/>
      <c r="N33" s="405"/>
      <c r="O33" s="405"/>
      <c r="P33" s="405"/>
      <c r="Q33" s="405"/>
      <c r="R33" s="405"/>
      <c r="S33" s="405"/>
      <c r="T33" s="405"/>
      <c r="U33" s="405"/>
      <c r="V33" s="405"/>
      <c r="W33" s="405"/>
      <c r="X33" s="442"/>
    </row>
    <row r="34" spans="2:24" ht="15.95" customHeight="1" x14ac:dyDescent="0.15">
      <c r="B34" s="1083"/>
      <c r="C34" s="403" t="s">
        <v>626</v>
      </c>
      <c r="D34" s="404"/>
      <c r="E34" s="404"/>
      <c r="F34" s="404"/>
      <c r="G34" s="404"/>
      <c r="H34" s="404"/>
      <c r="I34" s="404"/>
      <c r="J34" s="404"/>
      <c r="K34" s="404"/>
      <c r="L34" s="404"/>
      <c r="M34" s="404"/>
      <c r="N34" s="404"/>
      <c r="O34" s="404"/>
      <c r="P34" s="404"/>
      <c r="Q34" s="404"/>
      <c r="R34" s="404"/>
      <c r="S34" s="404"/>
      <c r="T34" s="404"/>
      <c r="U34" s="404"/>
      <c r="V34" s="404"/>
      <c r="W34" s="404"/>
      <c r="X34" s="443"/>
    </row>
    <row r="35" spans="2:24" ht="15.95" customHeight="1" x14ac:dyDescent="0.15">
      <c r="B35" s="1084"/>
      <c r="C35" s="402" t="s">
        <v>627</v>
      </c>
      <c r="D35" s="405"/>
      <c r="E35" s="405"/>
      <c r="F35" s="405"/>
      <c r="G35" s="405"/>
      <c r="H35" s="405"/>
      <c r="I35" s="405"/>
      <c r="J35" s="405"/>
      <c r="K35" s="405"/>
      <c r="L35" s="405"/>
      <c r="M35" s="405"/>
      <c r="N35" s="405"/>
      <c r="O35" s="405"/>
      <c r="P35" s="405"/>
      <c r="Q35" s="405"/>
      <c r="R35" s="405"/>
      <c r="S35" s="405"/>
      <c r="T35" s="405"/>
      <c r="U35" s="405"/>
      <c r="V35" s="405"/>
      <c r="W35" s="405"/>
      <c r="X35" s="442"/>
    </row>
    <row r="36" spans="2:24" ht="15.95" customHeight="1" x14ac:dyDescent="0.15">
      <c r="B36" s="1083"/>
      <c r="C36" s="403" t="s">
        <v>626</v>
      </c>
      <c r="D36" s="404"/>
      <c r="E36" s="404"/>
      <c r="F36" s="404"/>
      <c r="G36" s="404"/>
      <c r="H36" s="404"/>
      <c r="I36" s="404"/>
      <c r="J36" s="404"/>
      <c r="K36" s="404"/>
      <c r="L36" s="404"/>
      <c r="M36" s="404"/>
      <c r="N36" s="404"/>
      <c r="O36" s="404"/>
      <c r="P36" s="404"/>
      <c r="Q36" s="404"/>
      <c r="R36" s="404"/>
      <c r="S36" s="404"/>
      <c r="T36" s="404"/>
      <c r="U36" s="404"/>
      <c r="V36" s="404"/>
      <c r="W36" s="404"/>
      <c r="X36" s="443"/>
    </row>
    <row r="37" spans="2:24" ht="15.95" customHeight="1" x14ac:dyDescent="0.15">
      <c r="B37" s="1084"/>
      <c r="C37" s="402" t="s">
        <v>627</v>
      </c>
      <c r="D37" s="405"/>
      <c r="E37" s="405"/>
      <c r="F37" s="405"/>
      <c r="G37" s="405"/>
      <c r="H37" s="405"/>
      <c r="I37" s="405"/>
      <c r="J37" s="405"/>
      <c r="K37" s="405"/>
      <c r="L37" s="405"/>
      <c r="M37" s="405"/>
      <c r="N37" s="405"/>
      <c r="O37" s="405"/>
      <c r="P37" s="405"/>
      <c r="Q37" s="405"/>
      <c r="R37" s="405"/>
      <c r="S37" s="405"/>
      <c r="T37" s="405"/>
      <c r="U37" s="405"/>
      <c r="V37" s="405"/>
      <c r="W37" s="405"/>
      <c r="X37" s="442"/>
    </row>
    <row r="38" spans="2:24" ht="15.95" customHeight="1" x14ac:dyDescent="0.15">
      <c r="B38" s="1083"/>
      <c r="C38" s="403" t="s">
        <v>626</v>
      </c>
      <c r="D38" s="404"/>
      <c r="E38" s="404"/>
      <c r="F38" s="404"/>
      <c r="G38" s="404"/>
      <c r="H38" s="404"/>
      <c r="I38" s="404"/>
      <c r="J38" s="404"/>
      <c r="K38" s="404"/>
      <c r="L38" s="404"/>
      <c r="M38" s="404"/>
      <c r="N38" s="404"/>
      <c r="O38" s="404"/>
      <c r="P38" s="404"/>
      <c r="Q38" s="404"/>
      <c r="R38" s="404"/>
      <c r="S38" s="404"/>
      <c r="T38" s="404"/>
      <c r="U38" s="404"/>
      <c r="V38" s="404"/>
      <c r="W38" s="404"/>
      <c r="X38" s="443"/>
    </row>
    <row r="39" spans="2:24" ht="15.95" customHeight="1" x14ac:dyDescent="0.15">
      <c r="B39" s="1084"/>
      <c r="C39" s="402" t="s">
        <v>627</v>
      </c>
      <c r="D39" s="405"/>
      <c r="E39" s="405"/>
      <c r="F39" s="405"/>
      <c r="G39" s="405"/>
      <c r="H39" s="405"/>
      <c r="I39" s="405"/>
      <c r="J39" s="405"/>
      <c r="K39" s="405"/>
      <c r="L39" s="405"/>
      <c r="M39" s="405"/>
      <c r="N39" s="405"/>
      <c r="O39" s="405"/>
      <c r="P39" s="405"/>
      <c r="Q39" s="405"/>
      <c r="R39" s="405"/>
      <c r="S39" s="405"/>
      <c r="T39" s="405"/>
      <c r="U39" s="405"/>
      <c r="V39" s="405"/>
      <c r="W39" s="405"/>
      <c r="X39" s="442"/>
    </row>
    <row r="40" spans="2:24" ht="15.95" customHeight="1" x14ac:dyDescent="0.15">
      <c r="B40" s="1083"/>
      <c r="C40" s="403" t="s">
        <v>626</v>
      </c>
      <c r="D40" s="404"/>
      <c r="E40" s="404"/>
      <c r="F40" s="404"/>
      <c r="G40" s="404"/>
      <c r="H40" s="404"/>
      <c r="I40" s="404"/>
      <c r="J40" s="404"/>
      <c r="K40" s="404"/>
      <c r="L40" s="404"/>
      <c r="M40" s="404"/>
      <c r="N40" s="404"/>
      <c r="O40" s="404"/>
      <c r="P40" s="404"/>
      <c r="Q40" s="404"/>
      <c r="R40" s="404"/>
      <c r="S40" s="404"/>
      <c r="T40" s="404"/>
      <c r="U40" s="404"/>
      <c r="V40" s="404"/>
      <c r="W40" s="404"/>
      <c r="X40" s="443"/>
    </row>
    <row r="41" spans="2:24" ht="15.95" customHeight="1" x14ac:dyDescent="0.15">
      <c r="B41" s="1084"/>
      <c r="C41" s="402" t="s">
        <v>627</v>
      </c>
      <c r="D41" s="405"/>
      <c r="E41" s="405"/>
      <c r="F41" s="405"/>
      <c r="G41" s="405"/>
      <c r="H41" s="405"/>
      <c r="I41" s="405"/>
      <c r="J41" s="405"/>
      <c r="K41" s="405"/>
      <c r="L41" s="405"/>
      <c r="M41" s="405"/>
      <c r="N41" s="405"/>
      <c r="O41" s="405"/>
      <c r="P41" s="405"/>
      <c r="Q41" s="405"/>
      <c r="R41" s="405"/>
      <c r="S41" s="405"/>
      <c r="T41" s="405"/>
      <c r="U41" s="405"/>
      <c r="V41" s="405"/>
      <c r="W41" s="405"/>
      <c r="X41" s="442"/>
    </row>
    <row r="42" spans="2:24" ht="15.95" customHeight="1" x14ac:dyDescent="0.15">
      <c r="B42" s="1083"/>
      <c r="C42" s="403" t="s">
        <v>626</v>
      </c>
      <c r="D42" s="404"/>
      <c r="E42" s="404"/>
      <c r="F42" s="404"/>
      <c r="G42" s="404"/>
      <c r="H42" s="404"/>
      <c r="I42" s="404"/>
      <c r="J42" s="404"/>
      <c r="K42" s="404"/>
      <c r="L42" s="404"/>
      <c r="M42" s="404"/>
      <c r="N42" s="404"/>
      <c r="O42" s="404"/>
      <c r="P42" s="404"/>
      <c r="Q42" s="404"/>
      <c r="R42" s="404"/>
      <c r="S42" s="404"/>
      <c r="T42" s="404"/>
      <c r="U42" s="404"/>
      <c r="V42" s="404"/>
      <c r="W42" s="404"/>
      <c r="X42" s="443"/>
    </row>
    <row r="43" spans="2:24" ht="15.95" customHeight="1" x14ac:dyDescent="0.15">
      <c r="B43" s="1084"/>
      <c r="C43" s="402" t="s">
        <v>627</v>
      </c>
      <c r="D43" s="405"/>
      <c r="E43" s="405"/>
      <c r="F43" s="405"/>
      <c r="G43" s="405"/>
      <c r="H43" s="405"/>
      <c r="I43" s="405"/>
      <c r="J43" s="405"/>
      <c r="K43" s="405"/>
      <c r="L43" s="405"/>
      <c r="M43" s="405"/>
      <c r="N43" s="405"/>
      <c r="O43" s="405"/>
      <c r="P43" s="405"/>
      <c r="Q43" s="405"/>
      <c r="R43" s="405"/>
      <c r="S43" s="405"/>
      <c r="T43" s="405"/>
      <c r="U43" s="405"/>
      <c r="V43" s="405"/>
      <c r="W43" s="405"/>
      <c r="X43" s="442"/>
    </row>
    <row r="44" spans="2:24" ht="15.95" customHeight="1" x14ac:dyDescent="0.15">
      <c r="B44" s="1083"/>
      <c r="C44" s="403" t="s">
        <v>626</v>
      </c>
      <c r="D44" s="404"/>
      <c r="E44" s="404"/>
      <c r="F44" s="404"/>
      <c r="G44" s="404"/>
      <c r="H44" s="404"/>
      <c r="I44" s="404"/>
      <c r="J44" s="404"/>
      <c r="K44" s="404"/>
      <c r="L44" s="404"/>
      <c r="M44" s="404"/>
      <c r="N44" s="404"/>
      <c r="O44" s="404"/>
      <c r="P44" s="404"/>
      <c r="Q44" s="404"/>
      <c r="R44" s="404"/>
      <c r="S44" s="404"/>
      <c r="T44" s="404"/>
      <c r="U44" s="404"/>
      <c r="V44" s="404"/>
      <c r="W44" s="404"/>
      <c r="X44" s="443"/>
    </row>
    <row r="45" spans="2:24" ht="15.95" customHeight="1" x14ac:dyDescent="0.15">
      <c r="B45" s="1084"/>
      <c r="C45" s="402" t="s">
        <v>627</v>
      </c>
      <c r="D45" s="405"/>
      <c r="E45" s="405"/>
      <c r="F45" s="405"/>
      <c r="G45" s="405"/>
      <c r="H45" s="405"/>
      <c r="I45" s="405"/>
      <c r="J45" s="405"/>
      <c r="K45" s="405"/>
      <c r="L45" s="405"/>
      <c r="M45" s="405"/>
      <c r="N45" s="405"/>
      <c r="O45" s="405"/>
      <c r="P45" s="405"/>
      <c r="Q45" s="405"/>
      <c r="R45" s="405"/>
      <c r="S45" s="405"/>
      <c r="T45" s="405"/>
      <c r="U45" s="405"/>
      <c r="V45" s="405"/>
      <c r="W45" s="405"/>
      <c r="X45" s="442"/>
    </row>
    <row r="46" spans="2:24" ht="15.95" customHeight="1" x14ac:dyDescent="0.15">
      <c r="B46" s="1083"/>
      <c r="C46" s="403" t="s">
        <v>626</v>
      </c>
      <c r="D46" s="404"/>
      <c r="E46" s="404"/>
      <c r="F46" s="404"/>
      <c r="G46" s="404"/>
      <c r="H46" s="404"/>
      <c r="I46" s="404"/>
      <c r="J46" s="404"/>
      <c r="K46" s="404"/>
      <c r="L46" s="404"/>
      <c r="M46" s="404"/>
      <c r="N46" s="404"/>
      <c r="O46" s="404"/>
      <c r="P46" s="404"/>
      <c r="Q46" s="404"/>
      <c r="R46" s="404"/>
      <c r="S46" s="404"/>
      <c r="T46" s="404"/>
      <c r="U46" s="404"/>
      <c r="V46" s="404"/>
      <c r="W46" s="404"/>
      <c r="X46" s="443"/>
    </row>
    <row r="47" spans="2:24" ht="15.95" customHeight="1" x14ac:dyDescent="0.15">
      <c r="B47" s="1084"/>
      <c r="C47" s="402" t="s">
        <v>627</v>
      </c>
      <c r="D47" s="405"/>
      <c r="E47" s="405"/>
      <c r="F47" s="405"/>
      <c r="G47" s="405"/>
      <c r="H47" s="405"/>
      <c r="I47" s="405"/>
      <c r="J47" s="405"/>
      <c r="K47" s="405"/>
      <c r="L47" s="405"/>
      <c r="M47" s="405"/>
      <c r="N47" s="405"/>
      <c r="O47" s="405"/>
      <c r="P47" s="405"/>
      <c r="Q47" s="405"/>
      <c r="R47" s="405"/>
      <c r="S47" s="405"/>
      <c r="T47" s="405"/>
      <c r="U47" s="405"/>
      <c r="V47" s="405"/>
      <c r="W47" s="405"/>
      <c r="X47" s="442"/>
    </row>
    <row r="48" spans="2:24" ht="15.95" customHeight="1" x14ac:dyDescent="0.15">
      <c r="B48" s="1083"/>
      <c r="C48" s="403" t="s">
        <v>626</v>
      </c>
      <c r="D48" s="404"/>
      <c r="E48" s="404"/>
      <c r="F48" s="404"/>
      <c r="G48" s="404"/>
      <c r="H48" s="404"/>
      <c r="I48" s="404"/>
      <c r="J48" s="404"/>
      <c r="K48" s="404"/>
      <c r="L48" s="404"/>
      <c r="M48" s="404"/>
      <c r="N48" s="404"/>
      <c r="O48" s="404"/>
      <c r="P48" s="404"/>
      <c r="Q48" s="404"/>
      <c r="R48" s="404"/>
      <c r="S48" s="404"/>
      <c r="T48" s="404"/>
      <c r="U48" s="404"/>
      <c r="V48" s="404"/>
      <c r="W48" s="404"/>
      <c r="X48" s="443"/>
    </row>
    <row r="49" spans="2:24" ht="15.95" customHeight="1" x14ac:dyDescent="0.15">
      <c r="B49" s="1084"/>
      <c r="C49" s="402" t="s">
        <v>627</v>
      </c>
      <c r="D49" s="405"/>
      <c r="E49" s="405"/>
      <c r="F49" s="405"/>
      <c r="G49" s="405"/>
      <c r="H49" s="405"/>
      <c r="I49" s="405"/>
      <c r="J49" s="405"/>
      <c r="K49" s="405"/>
      <c r="L49" s="405"/>
      <c r="M49" s="405"/>
      <c r="N49" s="405"/>
      <c r="O49" s="405"/>
      <c r="P49" s="405"/>
      <c r="Q49" s="405"/>
      <c r="R49" s="405"/>
      <c r="S49" s="405"/>
      <c r="T49" s="405"/>
      <c r="U49" s="405"/>
      <c r="V49" s="405"/>
      <c r="W49" s="405"/>
      <c r="X49" s="442"/>
    </row>
    <row r="50" spans="2:24" ht="15.95" customHeight="1" x14ac:dyDescent="0.15">
      <c r="B50" s="1083"/>
      <c r="C50" s="403" t="s">
        <v>626</v>
      </c>
      <c r="D50" s="404"/>
      <c r="E50" s="404"/>
      <c r="F50" s="404"/>
      <c r="G50" s="404"/>
      <c r="H50" s="404"/>
      <c r="I50" s="404"/>
      <c r="J50" s="404"/>
      <c r="K50" s="404"/>
      <c r="L50" s="404"/>
      <c r="M50" s="404"/>
      <c r="N50" s="404"/>
      <c r="O50" s="404"/>
      <c r="P50" s="404"/>
      <c r="Q50" s="404"/>
      <c r="R50" s="404"/>
      <c r="S50" s="404"/>
      <c r="T50" s="404"/>
      <c r="U50" s="404"/>
      <c r="V50" s="404"/>
      <c r="W50" s="404"/>
      <c r="X50" s="443"/>
    </row>
    <row r="51" spans="2:24" ht="15.95" customHeight="1" x14ac:dyDescent="0.15">
      <c r="B51" s="1084"/>
      <c r="C51" s="402" t="s">
        <v>627</v>
      </c>
      <c r="D51" s="405"/>
      <c r="E51" s="405"/>
      <c r="F51" s="405"/>
      <c r="G51" s="405"/>
      <c r="H51" s="405"/>
      <c r="I51" s="405"/>
      <c r="J51" s="405"/>
      <c r="K51" s="405"/>
      <c r="L51" s="405"/>
      <c r="M51" s="405"/>
      <c r="N51" s="405"/>
      <c r="O51" s="405"/>
      <c r="P51" s="405"/>
      <c r="Q51" s="405"/>
      <c r="R51" s="405"/>
      <c r="S51" s="405"/>
      <c r="T51" s="405"/>
      <c r="U51" s="405"/>
      <c r="V51" s="405"/>
      <c r="W51" s="405"/>
      <c r="X51" s="442"/>
    </row>
    <row r="52" spans="2:24" ht="15.95" customHeight="1" x14ac:dyDescent="0.15">
      <c r="B52" s="1083"/>
      <c r="C52" s="403" t="s">
        <v>626</v>
      </c>
      <c r="D52" s="404"/>
      <c r="E52" s="404"/>
      <c r="F52" s="404"/>
      <c r="G52" s="404"/>
      <c r="H52" s="404"/>
      <c r="I52" s="404"/>
      <c r="J52" s="404"/>
      <c r="K52" s="404"/>
      <c r="L52" s="404"/>
      <c r="M52" s="404"/>
      <c r="N52" s="404"/>
      <c r="O52" s="404"/>
      <c r="P52" s="404"/>
      <c r="Q52" s="404"/>
      <c r="R52" s="404"/>
      <c r="S52" s="404"/>
      <c r="T52" s="404"/>
      <c r="U52" s="404"/>
      <c r="V52" s="404"/>
      <c r="W52" s="404"/>
      <c r="X52" s="443"/>
    </row>
    <row r="53" spans="2:24" ht="15.95" customHeight="1" x14ac:dyDescent="0.15">
      <c r="B53" s="1084"/>
      <c r="C53" s="402" t="s">
        <v>627</v>
      </c>
      <c r="D53" s="405"/>
      <c r="E53" s="405"/>
      <c r="F53" s="405"/>
      <c r="G53" s="405"/>
      <c r="H53" s="405"/>
      <c r="I53" s="405"/>
      <c r="J53" s="405"/>
      <c r="K53" s="405"/>
      <c r="L53" s="405"/>
      <c r="M53" s="405"/>
      <c r="N53" s="405"/>
      <c r="O53" s="405"/>
      <c r="P53" s="405"/>
      <c r="Q53" s="405"/>
      <c r="R53" s="405"/>
      <c r="S53" s="405"/>
      <c r="T53" s="405"/>
      <c r="U53" s="405"/>
      <c r="V53" s="405"/>
      <c r="W53" s="405"/>
      <c r="X53" s="442"/>
    </row>
    <row r="54" spans="2:24" ht="15.95" customHeight="1" x14ac:dyDescent="0.15">
      <c r="B54" s="1098" t="s">
        <v>628</v>
      </c>
      <c r="C54" s="1099"/>
      <c r="D54" s="444"/>
      <c r="E54" s="444"/>
      <c r="F54" s="444"/>
      <c r="G54" s="444"/>
      <c r="H54" s="444"/>
      <c r="I54" s="444"/>
      <c r="J54" s="444"/>
      <c r="K54" s="444"/>
      <c r="L54" s="444"/>
      <c r="M54" s="444"/>
      <c r="N54" s="444"/>
      <c r="O54" s="444"/>
      <c r="P54" s="444"/>
      <c r="Q54" s="444"/>
      <c r="R54" s="444"/>
      <c r="S54" s="444"/>
      <c r="T54" s="444"/>
      <c r="U54" s="444"/>
      <c r="V54" s="444"/>
      <c r="W54" s="444"/>
      <c r="X54" s="442"/>
    </row>
    <row r="55" spans="2:24" ht="6.75" customHeight="1" x14ac:dyDescent="0.15">
      <c r="B55" s="445"/>
    </row>
    <row r="56" spans="2:24" s="410" customFormat="1" ht="12" x14ac:dyDescent="0.15">
      <c r="B56" s="495" t="s">
        <v>775</v>
      </c>
      <c r="C56" s="411"/>
      <c r="D56" s="610"/>
      <c r="E56" s="610"/>
      <c r="F56" s="610"/>
    </row>
    <row r="57" spans="2:24" s="410" customFormat="1" ht="12" x14ac:dyDescent="0.15">
      <c r="B57" s="410" t="s">
        <v>786</v>
      </c>
      <c r="C57" s="411"/>
      <c r="D57" s="610"/>
      <c r="E57" s="610"/>
      <c r="F57" s="610"/>
    </row>
    <row r="58" spans="2:24" s="410" customFormat="1" ht="12" x14ac:dyDescent="0.15">
      <c r="B58" s="410" t="s">
        <v>787</v>
      </c>
      <c r="C58" s="411"/>
      <c r="D58" s="610"/>
      <c r="E58" s="610"/>
      <c r="F58" s="610"/>
    </row>
    <row r="59" spans="2:24" s="520" customFormat="1" ht="12" x14ac:dyDescent="0.15">
      <c r="B59" s="495" t="s">
        <v>784</v>
      </c>
    </row>
    <row r="60" spans="2:24" s="410" customFormat="1" ht="12" x14ac:dyDescent="0.15">
      <c r="B60" s="495" t="s">
        <v>788</v>
      </c>
      <c r="C60" s="411"/>
      <c r="D60" s="610"/>
      <c r="E60" s="610"/>
      <c r="F60" s="610"/>
    </row>
    <row r="61" spans="2:24" ht="20.25" customHeight="1" x14ac:dyDescent="0.15"/>
    <row r="62" spans="2:24" ht="20.25" customHeight="1" x14ac:dyDescent="0.15"/>
    <row r="63" spans="2:24" ht="30" hidden="1" customHeight="1" x14ac:dyDescent="0.15"/>
  </sheetData>
  <sheetProtection insertRows="0"/>
  <protectedRanges>
    <protectedRange sqref="B60:IW63" name="範囲3"/>
    <protectedRange sqref="B8:W53" name="範囲1"/>
  </protectedRanges>
  <mergeCells count="29">
    <mergeCell ref="B46:B47"/>
    <mergeCell ref="B48:B49"/>
    <mergeCell ref="B50:B51"/>
    <mergeCell ref="B52:B53"/>
    <mergeCell ref="B54:C54"/>
    <mergeCell ref="B44:B45"/>
    <mergeCell ref="B22:B23"/>
    <mergeCell ref="B24:B25"/>
    <mergeCell ref="B26:B27"/>
    <mergeCell ref="B28:B29"/>
    <mergeCell ref="B30:B31"/>
    <mergeCell ref="B32:B33"/>
    <mergeCell ref="B34:B35"/>
    <mergeCell ref="B36:B37"/>
    <mergeCell ref="B38:B39"/>
    <mergeCell ref="B40:B41"/>
    <mergeCell ref="B42:B43"/>
    <mergeCell ref="B20:B21"/>
    <mergeCell ref="B3:X3"/>
    <mergeCell ref="V4:X4"/>
    <mergeCell ref="B5:C7"/>
    <mergeCell ref="D5:W5"/>
    <mergeCell ref="X5:X7"/>
    <mergeCell ref="B8:B9"/>
    <mergeCell ref="B10:B11"/>
    <mergeCell ref="B12:B13"/>
    <mergeCell ref="B14:B15"/>
    <mergeCell ref="B16:B17"/>
    <mergeCell ref="B18:B19"/>
  </mergeCells>
  <phoneticPr fontId="2"/>
  <printOptions horizontalCentered="1"/>
  <pageMargins left="0.51181102362204722" right="0.59055118110236227" top="0.98425196850393704" bottom="0.98425196850393704" header="0.51181102362204722" footer="0.51181102362204722"/>
  <pageSetup paperSize="8" scale="82" orientation="landscape" r:id="rId1"/>
  <headerFooter alignWithMargins="0"/>
  <rowBreaks count="1" manualBreakCount="1">
    <brk id="6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3"/>
  <sheetViews>
    <sheetView showGridLines="0" zoomScale="55" zoomScaleNormal="55" zoomScaleSheetLayoutView="85" workbookViewId="0">
      <selection activeCell="R13" sqref="R13"/>
    </sheetView>
  </sheetViews>
  <sheetFormatPr defaultRowHeight="30" customHeight="1" x14ac:dyDescent="0.15"/>
  <cols>
    <col min="1" max="1" width="3.5703125" style="400" customWidth="1"/>
    <col min="2" max="2" width="18.85546875" style="406" customWidth="1"/>
    <col min="3" max="3" width="8" style="406" customWidth="1"/>
    <col min="4" max="6" width="11" style="446" customWidth="1"/>
    <col min="7" max="23" width="11" style="400" customWidth="1"/>
    <col min="24" max="24" width="11.42578125" style="400" customWidth="1"/>
    <col min="25" max="25" width="11" style="400" customWidth="1"/>
    <col min="26" max="26" width="14.42578125" style="400" customWidth="1"/>
    <col min="27" max="257" width="9.140625" style="400"/>
    <col min="258" max="258" width="18.85546875" style="400" customWidth="1"/>
    <col min="259" max="259" width="8" style="400" customWidth="1"/>
    <col min="260" max="279" width="11" style="400" customWidth="1"/>
    <col min="280" max="280" width="11.42578125" style="400" customWidth="1"/>
    <col min="281" max="281" width="11" style="400" customWidth="1"/>
    <col min="282" max="282" width="14.42578125" style="400" customWidth="1"/>
    <col min="283" max="513" width="9.140625" style="400"/>
    <col min="514" max="514" width="18.85546875" style="400" customWidth="1"/>
    <col min="515" max="515" width="8" style="400" customWidth="1"/>
    <col min="516" max="535" width="11" style="400" customWidth="1"/>
    <col min="536" max="536" width="11.42578125" style="400" customWidth="1"/>
    <col min="537" max="537" width="11" style="400" customWidth="1"/>
    <col min="538" max="538" width="14.42578125" style="400" customWidth="1"/>
    <col min="539" max="769" width="9.140625" style="400"/>
    <col min="770" max="770" width="18.85546875" style="400" customWidth="1"/>
    <col min="771" max="771" width="8" style="400" customWidth="1"/>
    <col min="772" max="791" width="11" style="400" customWidth="1"/>
    <col min="792" max="792" width="11.42578125" style="400" customWidth="1"/>
    <col min="793" max="793" width="11" style="400" customWidth="1"/>
    <col min="794" max="794" width="14.42578125" style="400" customWidth="1"/>
    <col min="795" max="1025" width="9.140625" style="400"/>
    <col min="1026" max="1026" width="18.85546875" style="400" customWidth="1"/>
    <col min="1027" max="1027" width="8" style="400" customWidth="1"/>
    <col min="1028" max="1047" width="11" style="400" customWidth="1"/>
    <col min="1048" max="1048" width="11.42578125" style="400" customWidth="1"/>
    <col min="1049" max="1049" width="11" style="400" customWidth="1"/>
    <col min="1050" max="1050" width="14.42578125" style="400" customWidth="1"/>
    <col min="1051" max="1281" width="9.140625" style="400"/>
    <col min="1282" max="1282" width="18.85546875" style="400" customWidth="1"/>
    <col min="1283" max="1283" width="8" style="400" customWidth="1"/>
    <col min="1284" max="1303" width="11" style="400" customWidth="1"/>
    <col min="1304" max="1304" width="11.42578125" style="400" customWidth="1"/>
    <col min="1305" max="1305" width="11" style="400" customWidth="1"/>
    <col min="1306" max="1306" width="14.42578125" style="400" customWidth="1"/>
    <col min="1307" max="1537" width="9.140625" style="400"/>
    <col min="1538" max="1538" width="18.85546875" style="400" customWidth="1"/>
    <col min="1539" max="1539" width="8" style="400" customWidth="1"/>
    <col min="1540" max="1559" width="11" style="400" customWidth="1"/>
    <col min="1560" max="1560" width="11.42578125" style="400" customWidth="1"/>
    <col min="1561" max="1561" width="11" style="400" customWidth="1"/>
    <col min="1562" max="1562" width="14.42578125" style="400" customWidth="1"/>
    <col min="1563" max="1793" width="9.140625" style="400"/>
    <col min="1794" max="1794" width="18.85546875" style="400" customWidth="1"/>
    <col min="1795" max="1795" width="8" style="400" customWidth="1"/>
    <col min="1796" max="1815" width="11" style="400" customWidth="1"/>
    <col min="1816" max="1816" width="11.42578125" style="400" customWidth="1"/>
    <col min="1817" max="1817" width="11" style="400" customWidth="1"/>
    <col min="1818" max="1818" width="14.42578125" style="400" customWidth="1"/>
    <col min="1819" max="2049" width="9.140625" style="400"/>
    <col min="2050" max="2050" width="18.85546875" style="400" customWidth="1"/>
    <col min="2051" max="2051" width="8" style="400" customWidth="1"/>
    <col min="2052" max="2071" width="11" style="400" customWidth="1"/>
    <col min="2072" max="2072" width="11.42578125" style="400" customWidth="1"/>
    <col min="2073" max="2073" width="11" style="400" customWidth="1"/>
    <col min="2074" max="2074" width="14.42578125" style="400" customWidth="1"/>
    <col min="2075" max="2305" width="9.140625" style="400"/>
    <col min="2306" max="2306" width="18.85546875" style="400" customWidth="1"/>
    <col min="2307" max="2307" width="8" style="400" customWidth="1"/>
    <col min="2308" max="2327" width="11" style="400" customWidth="1"/>
    <col min="2328" max="2328" width="11.42578125" style="400" customWidth="1"/>
    <col min="2329" max="2329" width="11" style="400" customWidth="1"/>
    <col min="2330" max="2330" width="14.42578125" style="400" customWidth="1"/>
    <col min="2331" max="2561" width="9.140625" style="400"/>
    <col min="2562" max="2562" width="18.85546875" style="400" customWidth="1"/>
    <col min="2563" max="2563" width="8" style="400" customWidth="1"/>
    <col min="2564" max="2583" width="11" style="400" customWidth="1"/>
    <col min="2584" max="2584" width="11.42578125" style="400" customWidth="1"/>
    <col min="2585" max="2585" width="11" style="400" customWidth="1"/>
    <col min="2586" max="2586" width="14.42578125" style="400" customWidth="1"/>
    <col min="2587" max="2817" width="9.140625" style="400"/>
    <col min="2818" max="2818" width="18.85546875" style="400" customWidth="1"/>
    <col min="2819" max="2819" width="8" style="400" customWidth="1"/>
    <col min="2820" max="2839" width="11" style="400" customWidth="1"/>
    <col min="2840" max="2840" width="11.42578125" style="400" customWidth="1"/>
    <col min="2841" max="2841" width="11" style="400" customWidth="1"/>
    <col min="2842" max="2842" width="14.42578125" style="400" customWidth="1"/>
    <col min="2843" max="3073" width="9.140625" style="400"/>
    <col min="3074" max="3074" width="18.85546875" style="400" customWidth="1"/>
    <col min="3075" max="3075" width="8" style="400" customWidth="1"/>
    <col min="3076" max="3095" width="11" style="400" customWidth="1"/>
    <col min="3096" max="3096" width="11.42578125" style="400" customWidth="1"/>
    <col min="3097" max="3097" width="11" style="400" customWidth="1"/>
    <col min="3098" max="3098" width="14.42578125" style="400" customWidth="1"/>
    <col min="3099" max="3329" width="9.140625" style="400"/>
    <col min="3330" max="3330" width="18.85546875" style="400" customWidth="1"/>
    <col min="3331" max="3331" width="8" style="400" customWidth="1"/>
    <col min="3332" max="3351" width="11" style="400" customWidth="1"/>
    <col min="3352" max="3352" width="11.42578125" style="400" customWidth="1"/>
    <col min="3353" max="3353" width="11" style="400" customWidth="1"/>
    <col min="3354" max="3354" width="14.42578125" style="400" customWidth="1"/>
    <col min="3355" max="3585" width="9.140625" style="400"/>
    <col min="3586" max="3586" width="18.85546875" style="400" customWidth="1"/>
    <col min="3587" max="3587" width="8" style="400" customWidth="1"/>
    <col min="3588" max="3607" width="11" style="400" customWidth="1"/>
    <col min="3608" max="3608" width="11.42578125" style="400" customWidth="1"/>
    <col min="3609" max="3609" width="11" style="400" customWidth="1"/>
    <col min="3610" max="3610" width="14.42578125" style="400" customWidth="1"/>
    <col min="3611" max="3841" width="9.140625" style="400"/>
    <col min="3842" max="3842" width="18.85546875" style="400" customWidth="1"/>
    <col min="3843" max="3843" width="8" style="400" customWidth="1"/>
    <col min="3844" max="3863" width="11" style="400" customWidth="1"/>
    <col min="3864" max="3864" width="11.42578125" style="400" customWidth="1"/>
    <col min="3865" max="3865" width="11" style="400" customWidth="1"/>
    <col min="3866" max="3866" width="14.42578125" style="400" customWidth="1"/>
    <col min="3867" max="4097" width="9.140625" style="400"/>
    <col min="4098" max="4098" width="18.85546875" style="400" customWidth="1"/>
    <col min="4099" max="4099" width="8" style="400" customWidth="1"/>
    <col min="4100" max="4119" width="11" style="400" customWidth="1"/>
    <col min="4120" max="4120" width="11.42578125" style="400" customWidth="1"/>
    <col min="4121" max="4121" width="11" style="400" customWidth="1"/>
    <col min="4122" max="4122" width="14.42578125" style="400" customWidth="1"/>
    <col min="4123" max="4353" width="9.140625" style="400"/>
    <col min="4354" max="4354" width="18.85546875" style="400" customWidth="1"/>
    <col min="4355" max="4355" width="8" style="400" customWidth="1"/>
    <col min="4356" max="4375" width="11" style="400" customWidth="1"/>
    <col min="4376" max="4376" width="11.42578125" style="400" customWidth="1"/>
    <col min="4377" max="4377" width="11" style="400" customWidth="1"/>
    <col min="4378" max="4378" width="14.42578125" style="400" customWidth="1"/>
    <col min="4379" max="4609" width="9.140625" style="400"/>
    <col min="4610" max="4610" width="18.85546875" style="400" customWidth="1"/>
    <col min="4611" max="4611" width="8" style="400" customWidth="1"/>
    <col min="4612" max="4631" width="11" style="400" customWidth="1"/>
    <col min="4632" max="4632" width="11.42578125" style="400" customWidth="1"/>
    <col min="4633" max="4633" width="11" style="400" customWidth="1"/>
    <col min="4634" max="4634" width="14.42578125" style="400" customWidth="1"/>
    <col min="4635" max="4865" width="9.140625" style="400"/>
    <col min="4866" max="4866" width="18.85546875" style="400" customWidth="1"/>
    <col min="4867" max="4867" width="8" style="400" customWidth="1"/>
    <col min="4868" max="4887" width="11" style="400" customWidth="1"/>
    <col min="4888" max="4888" width="11.42578125" style="400" customWidth="1"/>
    <col min="4889" max="4889" width="11" style="400" customWidth="1"/>
    <col min="4890" max="4890" width="14.42578125" style="400" customWidth="1"/>
    <col min="4891" max="5121" width="9.140625" style="400"/>
    <col min="5122" max="5122" width="18.85546875" style="400" customWidth="1"/>
    <col min="5123" max="5123" width="8" style="400" customWidth="1"/>
    <col min="5124" max="5143" width="11" style="400" customWidth="1"/>
    <col min="5144" max="5144" width="11.42578125" style="400" customWidth="1"/>
    <col min="5145" max="5145" width="11" style="400" customWidth="1"/>
    <col min="5146" max="5146" width="14.42578125" style="400" customWidth="1"/>
    <col min="5147" max="5377" width="9.140625" style="400"/>
    <col min="5378" max="5378" width="18.85546875" style="400" customWidth="1"/>
    <col min="5379" max="5379" width="8" style="400" customWidth="1"/>
    <col min="5380" max="5399" width="11" style="400" customWidth="1"/>
    <col min="5400" max="5400" width="11.42578125" style="400" customWidth="1"/>
    <col min="5401" max="5401" width="11" style="400" customWidth="1"/>
    <col min="5402" max="5402" width="14.42578125" style="400" customWidth="1"/>
    <col min="5403" max="5633" width="9.140625" style="400"/>
    <col min="5634" max="5634" width="18.85546875" style="400" customWidth="1"/>
    <col min="5635" max="5635" width="8" style="400" customWidth="1"/>
    <col min="5636" max="5655" width="11" style="400" customWidth="1"/>
    <col min="5656" max="5656" width="11.42578125" style="400" customWidth="1"/>
    <col min="5657" max="5657" width="11" style="400" customWidth="1"/>
    <col min="5658" max="5658" width="14.42578125" style="400" customWidth="1"/>
    <col min="5659" max="5889" width="9.140625" style="400"/>
    <col min="5890" max="5890" width="18.85546875" style="400" customWidth="1"/>
    <col min="5891" max="5891" width="8" style="400" customWidth="1"/>
    <col min="5892" max="5911" width="11" style="400" customWidth="1"/>
    <col min="5912" max="5912" width="11.42578125" style="400" customWidth="1"/>
    <col min="5913" max="5913" width="11" style="400" customWidth="1"/>
    <col min="5914" max="5914" width="14.42578125" style="400" customWidth="1"/>
    <col min="5915" max="6145" width="9.140625" style="400"/>
    <col min="6146" max="6146" width="18.85546875" style="400" customWidth="1"/>
    <col min="6147" max="6147" width="8" style="400" customWidth="1"/>
    <col min="6148" max="6167" width="11" style="400" customWidth="1"/>
    <col min="6168" max="6168" width="11.42578125" style="400" customWidth="1"/>
    <col min="6169" max="6169" width="11" style="400" customWidth="1"/>
    <col min="6170" max="6170" width="14.42578125" style="400" customWidth="1"/>
    <col min="6171" max="6401" width="9.140625" style="400"/>
    <col min="6402" max="6402" width="18.85546875" style="400" customWidth="1"/>
    <col min="6403" max="6403" width="8" style="400" customWidth="1"/>
    <col min="6404" max="6423" width="11" style="400" customWidth="1"/>
    <col min="6424" max="6424" width="11.42578125" style="400" customWidth="1"/>
    <col min="6425" max="6425" width="11" style="400" customWidth="1"/>
    <col min="6426" max="6426" width="14.42578125" style="400" customWidth="1"/>
    <col min="6427" max="6657" width="9.140625" style="400"/>
    <col min="6658" max="6658" width="18.85546875" style="400" customWidth="1"/>
    <col min="6659" max="6659" width="8" style="400" customWidth="1"/>
    <col min="6660" max="6679" width="11" style="400" customWidth="1"/>
    <col min="6680" max="6680" width="11.42578125" style="400" customWidth="1"/>
    <col min="6681" max="6681" width="11" style="400" customWidth="1"/>
    <col min="6682" max="6682" width="14.42578125" style="400" customWidth="1"/>
    <col min="6683" max="6913" width="9.140625" style="400"/>
    <col min="6914" max="6914" width="18.85546875" style="400" customWidth="1"/>
    <col min="6915" max="6915" width="8" style="400" customWidth="1"/>
    <col min="6916" max="6935" width="11" style="400" customWidth="1"/>
    <col min="6936" max="6936" width="11.42578125" style="400" customWidth="1"/>
    <col min="6937" max="6937" width="11" style="400" customWidth="1"/>
    <col min="6938" max="6938" width="14.42578125" style="400" customWidth="1"/>
    <col min="6939" max="7169" width="9.140625" style="400"/>
    <col min="7170" max="7170" width="18.85546875" style="400" customWidth="1"/>
    <col min="7171" max="7171" width="8" style="400" customWidth="1"/>
    <col min="7172" max="7191" width="11" style="400" customWidth="1"/>
    <col min="7192" max="7192" width="11.42578125" style="400" customWidth="1"/>
    <col min="7193" max="7193" width="11" style="400" customWidth="1"/>
    <col min="7194" max="7194" width="14.42578125" style="400" customWidth="1"/>
    <col min="7195" max="7425" width="9.140625" style="400"/>
    <col min="7426" max="7426" width="18.85546875" style="400" customWidth="1"/>
    <col min="7427" max="7427" width="8" style="400" customWidth="1"/>
    <col min="7428" max="7447" width="11" style="400" customWidth="1"/>
    <col min="7448" max="7448" width="11.42578125" style="400" customWidth="1"/>
    <col min="7449" max="7449" width="11" style="400" customWidth="1"/>
    <col min="7450" max="7450" width="14.42578125" style="400" customWidth="1"/>
    <col min="7451" max="7681" width="9.140625" style="400"/>
    <col min="7682" max="7682" width="18.85546875" style="400" customWidth="1"/>
    <col min="7683" max="7683" width="8" style="400" customWidth="1"/>
    <col min="7684" max="7703" width="11" style="400" customWidth="1"/>
    <col min="7704" max="7704" width="11.42578125" style="400" customWidth="1"/>
    <col min="7705" max="7705" width="11" style="400" customWidth="1"/>
    <col min="7706" max="7706" width="14.42578125" style="400" customWidth="1"/>
    <col min="7707" max="7937" width="9.140625" style="400"/>
    <col min="7938" max="7938" width="18.85546875" style="400" customWidth="1"/>
    <col min="7939" max="7939" width="8" style="400" customWidth="1"/>
    <col min="7940" max="7959" width="11" style="400" customWidth="1"/>
    <col min="7960" max="7960" width="11.42578125" style="400" customWidth="1"/>
    <col min="7961" max="7961" width="11" style="400" customWidth="1"/>
    <col min="7962" max="7962" width="14.42578125" style="400" customWidth="1"/>
    <col min="7963" max="8193" width="9.140625" style="400"/>
    <col min="8194" max="8194" width="18.85546875" style="400" customWidth="1"/>
    <col min="8195" max="8195" width="8" style="400" customWidth="1"/>
    <col min="8196" max="8215" width="11" style="400" customWidth="1"/>
    <col min="8216" max="8216" width="11.42578125" style="400" customWidth="1"/>
    <col min="8217" max="8217" width="11" style="400" customWidth="1"/>
    <col min="8218" max="8218" width="14.42578125" style="400" customWidth="1"/>
    <col min="8219" max="8449" width="9.140625" style="400"/>
    <col min="8450" max="8450" width="18.85546875" style="400" customWidth="1"/>
    <col min="8451" max="8451" width="8" style="400" customWidth="1"/>
    <col min="8452" max="8471" width="11" style="400" customWidth="1"/>
    <col min="8472" max="8472" width="11.42578125" style="400" customWidth="1"/>
    <col min="8473" max="8473" width="11" style="400" customWidth="1"/>
    <col min="8474" max="8474" width="14.42578125" style="400" customWidth="1"/>
    <col min="8475" max="8705" width="9.140625" style="400"/>
    <col min="8706" max="8706" width="18.85546875" style="400" customWidth="1"/>
    <col min="8707" max="8707" width="8" style="400" customWidth="1"/>
    <col min="8708" max="8727" width="11" style="400" customWidth="1"/>
    <col min="8728" max="8728" width="11.42578125" style="400" customWidth="1"/>
    <col min="8729" max="8729" width="11" style="400" customWidth="1"/>
    <col min="8730" max="8730" width="14.42578125" style="400" customWidth="1"/>
    <col min="8731" max="8961" width="9.140625" style="400"/>
    <col min="8962" max="8962" width="18.85546875" style="400" customWidth="1"/>
    <col min="8963" max="8963" width="8" style="400" customWidth="1"/>
    <col min="8964" max="8983" width="11" style="400" customWidth="1"/>
    <col min="8984" max="8984" width="11.42578125" style="400" customWidth="1"/>
    <col min="8985" max="8985" width="11" style="400" customWidth="1"/>
    <col min="8986" max="8986" width="14.42578125" style="400" customWidth="1"/>
    <col min="8987" max="9217" width="9.140625" style="400"/>
    <col min="9218" max="9218" width="18.85546875" style="400" customWidth="1"/>
    <col min="9219" max="9219" width="8" style="400" customWidth="1"/>
    <col min="9220" max="9239" width="11" style="400" customWidth="1"/>
    <col min="9240" max="9240" width="11.42578125" style="400" customWidth="1"/>
    <col min="9241" max="9241" width="11" style="400" customWidth="1"/>
    <col min="9242" max="9242" width="14.42578125" style="400" customWidth="1"/>
    <col min="9243" max="9473" width="9.140625" style="400"/>
    <col min="9474" max="9474" width="18.85546875" style="400" customWidth="1"/>
    <col min="9475" max="9475" width="8" style="400" customWidth="1"/>
    <col min="9476" max="9495" width="11" style="400" customWidth="1"/>
    <col min="9496" max="9496" width="11.42578125" style="400" customWidth="1"/>
    <col min="9497" max="9497" width="11" style="400" customWidth="1"/>
    <col min="9498" max="9498" width="14.42578125" style="400" customWidth="1"/>
    <col min="9499" max="9729" width="9.140625" style="400"/>
    <col min="9730" max="9730" width="18.85546875" style="400" customWidth="1"/>
    <col min="9731" max="9731" width="8" style="400" customWidth="1"/>
    <col min="9732" max="9751" width="11" style="400" customWidth="1"/>
    <col min="9752" max="9752" width="11.42578125" style="400" customWidth="1"/>
    <col min="9753" max="9753" width="11" style="400" customWidth="1"/>
    <col min="9754" max="9754" width="14.42578125" style="400" customWidth="1"/>
    <col min="9755" max="9985" width="9.140625" style="400"/>
    <col min="9986" max="9986" width="18.85546875" style="400" customWidth="1"/>
    <col min="9987" max="9987" width="8" style="400" customWidth="1"/>
    <col min="9988" max="10007" width="11" style="400" customWidth="1"/>
    <col min="10008" max="10008" width="11.42578125" style="400" customWidth="1"/>
    <col min="10009" max="10009" width="11" style="400" customWidth="1"/>
    <col min="10010" max="10010" width="14.42578125" style="400" customWidth="1"/>
    <col min="10011" max="10241" width="9.140625" style="400"/>
    <col min="10242" max="10242" width="18.85546875" style="400" customWidth="1"/>
    <col min="10243" max="10243" width="8" style="400" customWidth="1"/>
    <col min="10244" max="10263" width="11" style="400" customWidth="1"/>
    <col min="10264" max="10264" width="11.42578125" style="400" customWidth="1"/>
    <col min="10265" max="10265" width="11" style="400" customWidth="1"/>
    <col min="10266" max="10266" width="14.42578125" style="400" customWidth="1"/>
    <col min="10267" max="10497" width="9.140625" style="400"/>
    <col min="10498" max="10498" width="18.85546875" style="400" customWidth="1"/>
    <col min="10499" max="10499" width="8" style="400" customWidth="1"/>
    <col min="10500" max="10519" width="11" style="400" customWidth="1"/>
    <col min="10520" max="10520" width="11.42578125" style="400" customWidth="1"/>
    <col min="10521" max="10521" width="11" style="400" customWidth="1"/>
    <col min="10522" max="10522" width="14.42578125" style="400" customWidth="1"/>
    <col min="10523" max="10753" width="9.140625" style="400"/>
    <col min="10754" max="10754" width="18.85546875" style="400" customWidth="1"/>
    <col min="10755" max="10755" width="8" style="400" customWidth="1"/>
    <col min="10756" max="10775" width="11" style="400" customWidth="1"/>
    <col min="10776" max="10776" width="11.42578125" style="400" customWidth="1"/>
    <col min="10777" max="10777" width="11" style="400" customWidth="1"/>
    <col min="10778" max="10778" width="14.42578125" style="400" customWidth="1"/>
    <col min="10779" max="11009" width="9.140625" style="400"/>
    <col min="11010" max="11010" width="18.85546875" style="400" customWidth="1"/>
    <col min="11011" max="11011" width="8" style="400" customWidth="1"/>
    <col min="11012" max="11031" width="11" style="400" customWidth="1"/>
    <col min="11032" max="11032" width="11.42578125" style="400" customWidth="1"/>
    <col min="11033" max="11033" width="11" style="400" customWidth="1"/>
    <col min="11034" max="11034" width="14.42578125" style="400" customWidth="1"/>
    <col min="11035" max="11265" width="9.140625" style="400"/>
    <col min="11266" max="11266" width="18.85546875" style="400" customWidth="1"/>
    <col min="11267" max="11267" width="8" style="400" customWidth="1"/>
    <col min="11268" max="11287" width="11" style="400" customWidth="1"/>
    <col min="11288" max="11288" width="11.42578125" style="400" customWidth="1"/>
    <col min="11289" max="11289" width="11" style="400" customWidth="1"/>
    <col min="11290" max="11290" width="14.42578125" style="400" customWidth="1"/>
    <col min="11291" max="11521" width="9.140625" style="400"/>
    <col min="11522" max="11522" width="18.85546875" style="400" customWidth="1"/>
    <col min="11523" max="11523" width="8" style="400" customWidth="1"/>
    <col min="11524" max="11543" width="11" style="400" customWidth="1"/>
    <col min="11544" max="11544" width="11.42578125" style="400" customWidth="1"/>
    <col min="11545" max="11545" width="11" style="400" customWidth="1"/>
    <col min="11546" max="11546" width="14.42578125" style="400" customWidth="1"/>
    <col min="11547" max="11777" width="9.140625" style="400"/>
    <col min="11778" max="11778" width="18.85546875" style="400" customWidth="1"/>
    <col min="11779" max="11779" width="8" style="400" customWidth="1"/>
    <col min="11780" max="11799" width="11" style="400" customWidth="1"/>
    <col min="11800" max="11800" width="11.42578125" style="400" customWidth="1"/>
    <col min="11801" max="11801" width="11" style="400" customWidth="1"/>
    <col min="11802" max="11802" width="14.42578125" style="400" customWidth="1"/>
    <col min="11803" max="12033" width="9.140625" style="400"/>
    <col min="12034" max="12034" width="18.85546875" style="400" customWidth="1"/>
    <col min="12035" max="12035" width="8" style="400" customWidth="1"/>
    <col min="12036" max="12055" width="11" style="400" customWidth="1"/>
    <col min="12056" max="12056" width="11.42578125" style="400" customWidth="1"/>
    <col min="12057" max="12057" width="11" style="400" customWidth="1"/>
    <col min="12058" max="12058" width="14.42578125" style="400" customWidth="1"/>
    <col min="12059" max="12289" width="9.140625" style="400"/>
    <col min="12290" max="12290" width="18.85546875" style="400" customWidth="1"/>
    <col min="12291" max="12291" width="8" style="400" customWidth="1"/>
    <col min="12292" max="12311" width="11" style="400" customWidth="1"/>
    <col min="12312" max="12312" width="11.42578125" style="400" customWidth="1"/>
    <col min="12313" max="12313" width="11" style="400" customWidth="1"/>
    <col min="12314" max="12314" width="14.42578125" style="400" customWidth="1"/>
    <col min="12315" max="12545" width="9.140625" style="400"/>
    <col min="12546" max="12546" width="18.85546875" style="400" customWidth="1"/>
    <col min="12547" max="12547" width="8" style="400" customWidth="1"/>
    <col min="12548" max="12567" width="11" style="400" customWidth="1"/>
    <col min="12568" max="12568" width="11.42578125" style="400" customWidth="1"/>
    <col min="12569" max="12569" width="11" style="400" customWidth="1"/>
    <col min="12570" max="12570" width="14.42578125" style="400" customWidth="1"/>
    <col min="12571" max="12801" width="9.140625" style="400"/>
    <col min="12802" max="12802" width="18.85546875" style="400" customWidth="1"/>
    <col min="12803" max="12803" width="8" style="400" customWidth="1"/>
    <col min="12804" max="12823" width="11" style="400" customWidth="1"/>
    <col min="12824" max="12824" width="11.42578125" style="400" customWidth="1"/>
    <col min="12825" max="12825" width="11" style="400" customWidth="1"/>
    <col min="12826" max="12826" width="14.42578125" style="400" customWidth="1"/>
    <col min="12827" max="13057" width="9.140625" style="400"/>
    <col min="13058" max="13058" width="18.85546875" style="400" customWidth="1"/>
    <col min="13059" max="13059" width="8" style="400" customWidth="1"/>
    <col min="13060" max="13079" width="11" style="400" customWidth="1"/>
    <col min="13080" max="13080" width="11.42578125" style="400" customWidth="1"/>
    <col min="13081" max="13081" width="11" style="400" customWidth="1"/>
    <col min="13082" max="13082" width="14.42578125" style="400" customWidth="1"/>
    <col min="13083" max="13313" width="9.140625" style="400"/>
    <col min="13314" max="13314" width="18.85546875" style="400" customWidth="1"/>
    <col min="13315" max="13315" width="8" style="400" customWidth="1"/>
    <col min="13316" max="13335" width="11" style="400" customWidth="1"/>
    <col min="13336" max="13336" width="11.42578125" style="400" customWidth="1"/>
    <col min="13337" max="13337" width="11" style="400" customWidth="1"/>
    <col min="13338" max="13338" width="14.42578125" style="400" customWidth="1"/>
    <col min="13339" max="13569" width="9.140625" style="400"/>
    <col min="13570" max="13570" width="18.85546875" style="400" customWidth="1"/>
    <col min="13571" max="13571" width="8" style="400" customWidth="1"/>
    <col min="13572" max="13591" width="11" style="400" customWidth="1"/>
    <col min="13592" max="13592" width="11.42578125" style="400" customWidth="1"/>
    <col min="13593" max="13593" width="11" style="400" customWidth="1"/>
    <col min="13594" max="13594" width="14.42578125" style="400" customWidth="1"/>
    <col min="13595" max="13825" width="9.140625" style="400"/>
    <col min="13826" max="13826" width="18.85546875" style="400" customWidth="1"/>
    <col min="13827" max="13827" width="8" style="400" customWidth="1"/>
    <col min="13828" max="13847" width="11" style="400" customWidth="1"/>
    <col min="13848" max="13848" width="11.42578125" style="400" customWidth="1"/>
    <col min="13849" max="13849" width="11" style="400" customWidth="1"/>
    <col min="13850" max="13850" width="14.42578125" style="400" customWidth="1"/>
    <col min="13851" max="14081" width="9.140625" style="400"/>
    <col min="14082" max="14082" width="18.85546875" style="400" customWidth="1"/>
    <col min="14083" max="14083" width="8" style="400" customWidth="1"/>
    <col min="14084" max="14103" width="11" style="400" customWidth="1"/>
    <col min="14104" max="14104" width="11.42578125" style="400" customWidth="1"/>
    <col min="14105" max="14105" width="11" style="400" customWidth="1"/>
    <col min="14106" max="14106" width="14.42578125" style="400" customWidth="1"/>
    <col min="14107" max="14337" width="9.140625" style="400"/>
    <col min="14338" max="14338" width="18.85546875" style="400" customWidth="1"/>
    <col min="14339" max="14339" width="8" style="400" customWidth="1"/>
    <col min="14340" max="14359" width="11" style="400" customWidth="1"/>
    <col min="14360" max="14360" width="11.42578125" style="400" customWidth="1"/>
    <col min="14361" max="14361" width="11" style="400" customWidth="1"/>
    <col min="14362" max="14362" width="14.42578125" style="400" customWidth="1"/>
    <col min="14363" max="14593" width="9.140625" style="400"/>
    <col min="14594" max="14594" width="18.85546875" style="400" customWidth="1"/>
    <col min="14595" max="14595" width="8" style="400" customWidth="1"/>
    <col min="14596" max="14615" width="11" style="400" customWidth="1"/>
    <col min="14616" max="14616" width="11.42578125" style="400" customWidth="1"/>
    <col min="14617" max="14617" width="11" style="400" customWidth="1"/>
    <col min="14618" max="14618" width="14.42578125" style="400" customWidth="1"/>
    <col min="14619" max="14849" width="9.140625" style="400"/>
    <col min="14850" max="14850" width="18.85546875" style="400" customWidth="1"/>
    <col min="14851" max="14851" width="8" style="400" customWidth="1"/>
    <col min="14852" max="14871" width="11" style="400" customWidth="1"/>
    <col min="14872" max="14872" width="11.42578125" style="400" customWidth="1"/>
    <col min="14873" max="14873" width="11" style="400" customWidth="1"/>
    <col min="14874" max="14874" width="14.42578125" style="400" customWidth="1"/>
    <col min="14875" max="15105" width="9.140625" style="400"/>
    <col min="15106" max="15106" width="18.85546875" style="400" customWidth="1"/>
    <col min="15107" max="15107" width="8" style="400" customWidth="1"/>
    <col min="15108" max="15127" width="11" style="400" customWidth="1"/>
    <col min="15128" max="15128" width="11.42578125" style="400" customWidth="1"/>
    <col min="15129" max="15129" width="11" style="400" customWidth="1"/>
    <col min="15130" max="15130" width="14.42578125" style="400" customWidth="1"/>
    <col min="15131" max="15361" width="9.140625" style="400"/>
    <col min="15362" max="15362" width="18.85546875" style="400" customWidth="1"/>
    <col min="15363" max="15363" width="8" style="400" customWidth="1"/>
    <col min="15364" max="15383" width="11" style="400" customWidth="1"/>
    <col min="15384" max="15384" width="11.42578125" style="400" customWidth="1"/>
    <col min="15385" max="15385" width="11" style="400" customWidth="1"/>
    <col min="15386" max="15386" width="14.42578125" style="400" customWidth="1"/>
    <col min="15387" max="15617" width="9.140625" style="400"/>
    <col min="15618" max="15618" width="18.85546875" style="400" customWidth="1"/>
    <col min="15619" max="15619" width="8" style="400" customWidth="1"/>
    <col min="15620" max="15639" width="11" style="400" customWidth="1"/>
    <col min="15640" max="15640" width="11.42578125" style="400" customWidth="1"/>
    <col min="15641" max="15641" width="11" style="400" customWidth="1"/>
    <col min="15642" max="15642" width="14.42578125" style="400" customWidth="1"/>
    <col min="15643" max="15873" width="9.140625" style="400"/>
    <col min="15874" max="15874" width="18.85546875" style="400" customWidth="1"/>
    <col min="15875" max="15875" width="8" style="400" customWidth="1"/>
    <col min="15876" max="15895" width="11" style="400" customWidth="1"/>
    <col min="15896" max="15896" width="11.42578125" style="400" customWidth="1"/>
    <col min="15897" max="15897" width="11" style="400" customWidth="1"/>
    <col min="15898" max="15898" width="14.42578125" style="400" customWidth="1"/>
    <col min="15899" max="16129" width="9.140625" style="400"/>
    <col min="16130" max="16130" width="18.85546875" style="400" customWidth="1"/>
    <col min="16131" max="16131" width="8" style="400" customWidth="1"/>
    <col min="16132" max="16151" width="11" style="400" customWidth="1"/>
    <col min="16152" max="16152" width="11.42578125" style="400" customWidth="1"/>
    <col min="16153"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727</v>
      </c>
      <c r="Y2" s="432"/>
      <c r="AA2" s="432"/>
    </row>
    <row r="3" spans="2:27" s="412" customFormat="1" ht="21" customHeight="1" x14ac:dyDescent="0.15">
      <c r="B3" s="1085" t="s">
        <v>728</v>
      </c>
      <c r="C3" s="1085"/>
      <c r="D3" s="1085"/>
      <c r="E3" s="1085"/>
      <c r="F3" s="1085"/>
      <c r="G3" s="1085"/>
      <c r="H3" s="1085"/>
      <c r="I3" s="1085"/>
      <c r="J3" s="1085"/>
      <c r="K3" s="1085"/>
      <c r="L3" s="1085"/>
      <c r="M3" s="1085"/>
      <c r="N3" s="1085"/>
      <c r="O3" s="1085"/>
      <c r="P3" s="1085"/>
      <c r="Q3" s="1085"/>
      <c r="R3" s="1085"/>
      <c r="S3" s="1085"/>
      <c r="T3" s="1085"/>
      <c r="U3" s="1085"/>
      <c r="V3" s="1085"/>
      <c r="W3" s="1085"/>
      <c r="X3" s="1085"/>
    </row>
    <row r="4" spans="2:27" s="412" customFormat="1" ht="13.5" customHeight="1" x14ac:dyDescent="0.15">
      <c r="B4" s="401"/>
      <c r="C4" s="426"/>
      <c r="D4" s="433"/>
      <c r="E4" s="433"/>
      <c r="F4" s="433"/>
      <c r="V4" s="1086" t="s">
        <v>614</v>
      </c>
      <c r="W4" s="1086"/>
      <c r="X4" s="1086"/>
    </row>
    <row r="5" spans="2:27" ht="15.95" customHeight="1" x14ac:dyDescent="0.15">
      <c r="B5" s="1087" t="s">
        <v>624</v>
      </c>
      <c r="C5" s="1088"/>
      <c r="D5" s="1094" t="s">
        <v>667</v>
      </c>
      <c r="E5" s="1094"/>
      <c r="F5" s="1094"/>
      <c r="G5" s="1094"/>
      <c r="H5" s="1094"/>
      <c r="I5" s="1094"/>
      <c r="J5" s="1094"/>
      <c r="K5" s="1094"/>
      <c r="L5" s="1094"/>
      <c r="M5" s="1094"/>
      <c r="N5" s="1094"/>
      <c r="O5" s="1094"/>
      <c r="P5" s="1094"/>
      <c r="Q5" s="1094"/>
      <c r="R5" s="1094"/>
      <c r="S5" s="1094"/>
      <c r="T5" s="1094"/>
      <c r="U5" s="1094"/>
      <c r="V5" s="1094"/>
      <c r="W5" s="1094"/>
      <c r="X5" s="1095" t="s">
        <v>605</v>
      </c>
    </row>
    <row r="6" spans="2:27" ht="15" customHeight="1" x14ac:dyDescent="0.15">
      <c r="B6" s="1089"/>
      <c r="C6" s="1090"/>
      <c r="D6" s="621"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096"/>
    </row>
    <row r="7" spans="2:27" ht="15" customHeight="1" x14ac:dyDescent="0.15">
      <c r="B7" s="1091"/>
      <c r="C7" s="1092"/>
      <c r="D7" s="622" t="s">
        <v>186</v>
      </c>
      <c r="E7" s="516" t="s">
        <v>208</v>
      </c>
      <c r="F7" s="516" t="s">
        <v>209</v>
      </c>
      <c r="G7" s="516" t="s">
        <v>210</v>
      </c>
      <c r="H7" s="516" t="s">
        <v>211</v>
      </c>
      <c r="I7" s="516" t="s">
        <v>212</v>
      </c>
      <c r="J7" s="516" t="s">
        <v>213</v>
      </c>
      <c r="K7" s="516" t="s">
        <v>214</v>
      </c>
      <c r="L7" s="516" t="s">
        <v>215</v>
      </c>
      <c r="M7" s="516" t="s">
        <v>216</v>
      </c>
      <c r="N7" s="516" t="s">
        <v>217</v>
      </c>
      <c r="O7" s="516" t="s">
        <v>218</v>
      </c>
      <c r="P7" s="516" t="s">
        <v>219</v>
      </c>
      <c r="Q7" s="516" t="s">
        <v>220</v>
      </c>
      <c r="R7" s="516" t="s">
        <v>221</v>
      </c>
      <c r="S7" s="516" t="s">
        <v>222</v>
      </c>
      <c r="T7" s="516" t="s">
        <v>223</v>
      </c>
      <c r="U7" s="516" t="s">
        <v>224</v>
      </c>
      <c r="V7" s="516" t="s">
        <v>225</v>
      </c>
      <c r="W7" s="517" t="s">
        <v>226</v>
      </c>
      <c r="X7" s="1097"/>
    </row>
    <row r="8" spans="2:27" ht="15" customHeight="1" x14ac:dyDescent="0.15">
      <c r="B8" s="1141"/>
      <c r="C8" s="421" t="s">
        <v>626</v>
      </c>
      <c r="D8" s="422"/>
      <c r="E8" s="422"/>
      <c r="F8" s="422"/>
      <c r="G8" s="422"/>
      <c r="H8" s="422"/>
      <c r="I8" s="422"/>
      <c r="J8" s="422"/>
      <c r="K8" s="422"/>
      <c r="L8" s="422"/>
      <c r="M8" s="422"/>
      <c r="N8" s="422"/>
      <c r="O8" s="422"/>
      <c r="P8" s="422"/>
      <c r="Q8" s="422"/>
      <c r="R8" s="422"/>
      <c r="S8" s="422"/>
      <c r="T8" s="422"/>
      <c r="U8" s="422"/>
      <c r="V8" s="422"/>
      <c r="W8" s="422"/>
      <c r="X8" s="440"/>
    </row>
    <row r="9" spans="2:27" ht="15" customHeight="1" x14ac:dyDescent="0.15">
      <c r="B9" s="1141"/>
      <c r="C9" s="427" t="s">
        <v>719</v>
      </c>
      <c r="D9" s="423"/>
      <c r="E9" s="423"/>
      <c r="F9" s="423"/>
      <c r="G9" s="423"/>
      <c r="H9" s="423"/>
      <c r="I9" s="423"/>
      <c r="J9" s="423"/>
      <c r="K9" s="423"/>
      <c r="L9" s="423"/>
      <c r="M9" s="423"/>
      <c r="N9" s="423"/>
      <c r="O9" s="423"/>
      <c r="P9" s="423"/>
      <c r="Q9" s="423"/>
      <c r="R9" s="423"/>
      <c r="S9" s="423"/>
      <c r="T9" s="423"/>
      <c r="U9" s="423"/>
      <c r="V9" s="423"/>
      <c r="W9" s="423"/>
      <c r="X9" s="441"/>
    </row>
    <row r="10" spans="2:27" ht="15" customHeight="1" x14ac:dyDescent="0.15">
      <c r="B10" s="1084"/>
      <c r="C10" s="402" t="s">
        <v>627</v>
      </c>
      <c r="D10" s="405"/>
      <c r="E10" s="405"/>
      <c r="F10" s="405"/>
      <c r="G10" s="405"/>
      <c r="H10" s="405"/>
      <c r="I10" s="405"/>
      <c r="J10" s="405"/>
      <c r="K10" s="405"/>
      <c r="L10" s="405"/>
      <c r="M10" s="405"/>
      <c r="N10" s="405"/>
      <c r="O10" s="405"/>
      <c r="P10" s="405"/>
      <c r="Q10" s="405"/>
      <c r="R10" s="405"/>
      <c r="S10" s="405"/>
      <c r="T10" s="405"/>
      <c r="U10" s="405"/>
      <c r="V10" s="405"/>
      <c r="W10" s="405"/>
      <c r="X10" s="442"/>
    </row>
    <row r="11" spans="2:27" ht="15" customHeight="1" x14ac:dyDescent="0.15">
      <c r="B11" s="1083"/>
      <c r="C11" s="421" t="s">
        <v>626</v>
      </c>
      <c r="D11" s="404"/>
      <c r="E11" s="404"/>
      <c r="F11" s="404"/>
      <c r="G11" s="404"/>
      <c r="H11" s="404"/>
      <c r="I11" s="404"/>
      <c r="J11" s="404"/>
      <c r="K11" s="404"/>
      <c r="L11" s="404"/>
      <c r="M11" s="404"/>
      <c r="N11" s="404"/>
      <c r="O11" s="404"/>
      <c r="P11" s="404"/>
      <c r="Q11" s="404"/>
      <c r="R11" s="404"/>
      <c r="S11" s="404"/>
      <c r="T11" s="404"/>
      <c r="U11" s="404"/>
      <c r="V11" s="404"/>
      <c r="W11" s="404"/>
      <c r="X11" s="443"/>
    </row>
    <row r="12" spans="2:27" ht="15" customHeight="1" x14ac:dyDescent="0.15">
      <c r="B12" s="1141"/>
      <c r="C12" s="427" t="s">
        <v>719</v>
      </c>
      <c r="D12" s="423"/>
      <c r="E12" s="423"/>
      <c r="F12" s="423"/>
      <c r="G12" s="423"/>
      <c r="H12" s="423"/>
      <c r="I12" s="423"/>
      <c r="J12" s="423"/>
      <c r="K12" s="423"/>
      <c r="L12" s="423"/>
      <c r="M12" s="423"/>
      <c r="N12" s="423"/>
      <c r="O12" s="423"/>
      <c r="P12" s="423"/>
      <c r="Q12" s="423"/>
      <c r="R12" s="423"/>
      <c r="S12" s="423"/>
      <c r="T12" s="423"/>
      <c r="U12" s="423"/>
      <c r="V12" s="423"/>
      <c r="W12" s="423"/>
      <c r="X12" s="441"/>
    </row>
    <row r="13" spans="2:27" ht="15" customHeight="1" x14ac:dyDescent="0.15">
      <c r="B13" s="1084"/>
      <c r="C13" s="402" t="s">
        <v>627</v>
      </c>
      <c r="D13" s="405"/>
      <c r="E13" s="405"/>
      <c r="F13" s="405"/>
      <c r="G13" s="405"/>
      <c r="H13" s="405"/>
      <c r="I13" s="405"/>
      <c r="J13" s="405"/>
      <c r="K13" s="405"/>
      <c r="L13" s="405"/>
      <c r="M13" s="405"/>
      <c r="N13" s="405"/>
      <c r="O13" s="405"/>
      <c r="P13" s="405"/>
      <c r="Q13" s="405"/>
      <c r="R13" s="405"/>
      <c r="S13" s="405"/>
      <c r="T13" s="405"/>
      <c r="U13" s="405"/>
      <c r="V13" s="405"/>
      <c r="W13" s="405"/>
      <c r="X13" s="442"/>
    </row>
    <row r="14" spans="2:27" ht="15" customHeight="1" x14ac:dyDescent="0.15">
      <c r="B14" s="1083"/>
      <c r="C14" s="421" t="s">
        <v>626</v>
      </c>
      <c r="D14" s="404"/>
      <c r="E14" s="404"/>
      <c r="F14" s="404"/>
      <c r="G14" s="404"/>
      <c r="H14" s="404"/>
      <c r="I14" s="404"/>
      <c r="J14" s="404"/>
      <c r="K14" s="404"/>
      <c r="L14" s="404"/>
      <c r="M14" s="404"/>
      <c r="N14" s="404"/>
      <c r="O14" s="404"/>
      <c r="P14" s="404"/>
      <c r="Q14" s="404"/>
      <c r="R14" s="404"/>
      <c r="S14" s="404"/>
      <c r="T14" s="404"/>
      <c r="U14" s="404"/>
      <c r="V14" s="404"/>
      <c r="W14" s="404"/>
      <c r="X14" s="443"/>
    </row>
    <row r="15" spans="2:27" ht="15" customHeight="1" x14ac:dyDescent="0.15">
      <c r="B15" s="1141"/>
      <c r="C15" s="427" t="s">
        <v>719</v>
      </c>
      <c r="D15" s="423"/>
      <c r="E15" s="423"/>
      <c r="F15" s="423"/>
      <c r="G15" s="423"/>
      <c r="H15" s="423"/>
      <c r="I15" s="423"/>
      <c r="J15" s="423"/>
      <c r="K15" s="423"/>
      <c r="L15" s="423"/>
      <c r="M15" s="423"/>
      <c r="N15" s="423"/>
      <c r="O15" s="423"/>
      <c r="P15" s="423"/>
      <c r="Q15" s="423"/>
      <c r="R15" s="423"/>
      <c r="S15" s="423"/>
      <c r="T15" s="423"/>
      <c r="U15" s="423"/>
      <c r="V15" s="423"/>
      <c r="W15" s="423"/>
      <c r="X15" s="441"/>
    </row>
    <row r="16" spans="2:27" ht="15" customHeight="1" x14ac:dyDescent="0.15">
      <c r="B16" s="1084"/>
      <c r="C16" s="402" t="s">
        <v>627</v>
      </c>
      <c r="D16" s="405"/>
      <c r="E16" s="405"/>
      <c r="F16" s="405"/>
      <c r="G16" s="405"/>
      <c r="H16" s="405"/>
      <c r="I16" s="405"/>
      <c r="J16" s="405"/>
      <c r="K16" s="405"/>
      <c r="L16" s="405"/>
      <c r="M16" s="405"/>
      <c r="N16" s="405"/>
      <c r="O16" s="405"/>
      <c r="P16" s="405"/>
      <c r="Q16" s="405"/>
      <c r="R16" s="405"/>
      <c r="S16" s="405"/>
      <c r="T16" s="405"/>
      <c r="U16" s="405"/>
      <c r="V16" s="405"/>
      <c r="W16" s="405"/>
      <c r="X16" s="442"/>
    </row>
    <row r="17" spans="2:24" ht="15" customHeight="1" x14ac:dyDescent="0.15">
      <c r="B17" s="1083"/>
      <c r="C17" s="421" t="s">
        <v>626</v>
      </c>
      <c r="D17" s="404"/>
      <c r="E17" s="404"/>
      <c r="F17" s="404"/>
      <c r="G17" s="404"/>
      <c r="H17" s="404"/>
      <c r="I17" s="404"/>
      <c r="J17" s="404"/>
      <c r="K17" s="404"/>
      <c r="L17" s="404"/>
      <c r="M17" s="404"/>
      <c r="N17" s="404"/>
      <c r="O17" s="404"/>
      <c r="P17" s="404"/>
      <c r="Q17" s="404"/>
      <c r="R17" s="404"/>
      <c r="S17" s="404"/>
      <c r="T17" s="404"/>
      <c r="U17" s="404"/>
      <c r="V17" s="404"/>
      <c r="W17" s="404"/>
      <c r="X17" s="443"/>
    </row>
    <row r="18" spans="2:24" ht="15" customHeight="1" x14ac:dyDescent="0.15">
      <c r="B18" s="1141"/>
      <c r="C18" s="427" t="s">
        <v>719</v>
      </c>
      <c r="D18" s="423"/>
      <c r="E18" s="423"/>
      <c r="F18" s="423"/>
      <c r="G18" s="423"/>
      <c r="H18" s="423"/>
      <c r="I18" s="423"/>
      <c r="J18" s="423"/>
      <c r="K18" s="423"/>
      <c r="L18" s="423"/>
      <c r="M18" s="423"/>
      <c r="N18" s="423"/>
      <c r="O18" s="423"/>
      <c r="P18" s="423"/>
      <c r="Q18" s="423"/>
      <c r="R18" s="423"/>
      <c r="S18" s="423"/>
      <c r="T18" s="423"/>
      <c r="U18" s="423"/>
      <c r="V18" s="423"/>
      <c r="W18" s="423"/>
      <c r="X18" s="441"/>
    </row>
    <row r="19" spans="2:24" ht="15" customHeight="1" x14ac:dyDescent="0.15">
      <c r="B19" s="1084"/>
      <c r="C19" s="402" t="s">
        <v>627</v>
      </c>
      <c r="D19" s="405"/>
      <c r="E19" s="405"/>
      <c r="F19" s="405"/>
      <c r="G19" s="405"/>
      <c r="H19" s="405"/>
      <c r="I19" s="405"/>
      <c r="J19" s="405"/>
      <c r="K19" s="405"/>
      <c r="L19" s="405"/>
      <c r="M19" s="405"/>
      <c r="N19" s="405"/>
      <c r="O19" s="405"/>
      <c r="P19" s="405"/>
      <c r="Q19" s="405"/>
      <c r="R19" s="405"/>
      <c r="S19" s="405"/>
      <c r="T19" s="405"/>
      <c r="U19" s="405"/>
      <c r="V19" s="405"/>
      <c r="W19" s="405"/>
      <c r="X19" s="442"/>
    </row>
    <row r="20" spans="2:24" ht="15" customHeight="1" x14ac:dyDescent="0.15">
      <c r="B20" s="1083"/>
      <c r="C20" s="421" t="s">
        <v>626</v>
      </c>
      <c r="D20" s="404"/>
      <c r="E20" s="404"/>
      <c r="F20" s="404"/>
      <c r="G20" s="404"/>
      <c r="H20" s="404"/>
      <c r="I20" s="404"/>
      <c r="J20" s="404"/>
      <c r="K20" s="404"/>
      <c r="L20" s="404"/>
      <c r="M20" s="404"/>
      <c r="N20" s="404"/>
      <c r="O20" s="404"/>
      <c r="P20" s="404"/>
      <c r="Q20" s="404"/>
      <c r="R20" s="404"/>
      <c r="S20" s="404"/>
      <c r="T20" s="404"/>
      <c r="U20" s="404"/>
      <c r="V20" s="404"/>
      <c r="W20" s="404"/>
      <c r="X20" s="443"/>
    </row>
    <row r="21" spans="2:24" ht="15" customHeight="1" x14ac:dyDescent="0.15">
      <c r="B21" s="1141"/>
      <c r="C21" s="427" t="s">
        <v>719</v>
      </c>
      <c r="D21" s="423"/>
      <c r="E21" s="423"/>
      <c r="F21" s="423"/>
      <c r="G21" s="423"/>
      <c r="H21" s="423"/>
      <c r="I21" s="423"/>
      <c r="J21" s="423"/>
      <c r="K21" s="423"/>
      <c r="L21" s="423"/>
      <c r="M21" s="423"/>
      <c r="N21" s="423"/>
      <c r="O21" s="423"/>
      <c r="P21" s="423"/>
      <c r="Q21" s="423"/>
      <c r="R21" s="423"/>
      <c r="S21" s="423"/>
      <c r="T21" s="423"/>
      <c r="U21" s="423"/>
      <c r="V21" s="423"/>
      <c r="W21" s="423"/>
      <c r="X21" s="441"/>
    </row>
    <row r="22" spans="2:24" ht="15" customHeight="1" x14ac:dyDescent="0.15">
      <c r="B22" s="1084"/>
      <c r="C22" s="402" t="s">
        <v>627</v>
      </c>
      <c r="D22" s="405"/>
      <c r="E22" s="405"/>
      <c r="F22" s="405"/>
      <c r="G22" s="405"/>
      <c r="H22" s="405"/>
      <c r="I22" s="405"/>
      <c r="J22" s="405"/>
      <c r="K22" s="405"/>
      <c r="L22" s="405"/>
      <c r="M22" s="405"/>
      <c r="N22" s="405"/>
      <c r="O22" s="405"/>
      <c r="P22" s="405"/>
      <c r="Q22" s="405"/>
      <c r="R22" s="405"/>
      <c r="S22" s="405"/>
      <c r="T22" s="405"/>
      <c r="U22" s="405"/>
      <c r="V22" s="405"/>
      <c r="W22" s="405"/>
      <c r="X22" s="442"/>
    </row>
    <row r="23" spans="2:24" ht="15" customHeight="1" x14ac:dyDescent="0.15">
      <c r="B23" s="1083"/>
      <c r="C23" s="421" t="s">
        <v>626</v>
      </c>
      <c r="D23" s="404"/>
      <c r="E23" s="404"/>
      <c r="F23" s="404"/>
      <c r="G23" s="404"/>
      <c r="H23" s="404"/>
      <c r="I23" s="404"/>
      <c r="J23" s="404"/>
      <c r="K23" s="404"/>
      <c r="L23" s="404"/>
      <c r="M23" s="404"/>
      <c r="N23" s="404"/>
      <c r="O23" s="404"/>
      <c r="P23" s="404"/>
      <c r="Q23" s="404"/>
      <c r="R23" s="404"/>
      <c r="S23" s="404"/>
      <c r="T23" s="404"/>
      <c r="U23" s="404"/>
      <c r="V23" s="404"/>
      <c r="W23" s="404"/>
      <c r="X23" s="443"/>
    </row>
    <row r="24" spans="2:24" ht="15" customHeight="1" x14ac:dyDescent="0.15">
      <c r="B24" s="1141"/>
      <c r="C24" s="427" t="s">
        <v>719</v>
      </c>
      <c r="D24" s="423"/>
      <c r="E24" s="423"/>
      <c r="F24" s="423"/>
      <c r="G24" s="423"/>
      <c r="H24" s="423"/>
      <c r="I24" s="423"/>
      <c r="J24" s="423"/>
      <c r="K24" s="423"/>
      <c r="L24" s="423"/>
      <c r="M24" s="423"/>
      <c r="N24" s="423"/>
      <c r="O24" s="423"/>
      <c r="P24" s="423"/>
      <c r="Q24" s="423"/>
      <c r="R24" s="423"/>
      <c r="S24" s="423"/>
      <c r="T24" s="423"/>
      <c r="U24" s="423"/>
      <c r="V24" s="423"/>
      <c r="W24" s="423"/>
      <c r="X24" s="441"/>
    </row>
    <row r="25" spans="2:24" ht="15" customHeight="1" x14ac:dyDescent="0.15">
      <c r="B25" s="1084"/>
      <c r="C25" s="402" t="s">
        <v>627</v>
      </c>
      <c r="D25" s="405"/>
      <c r="E25" s="405"/>
      <c r="F25" s="405"/>
      <c r="G25" s="405"/>
      <c r="H25" s="405"/>
      <c r="I25" s="405"/>
      <c r="J25" s="405"/>
      <c r="K25" s="405"/>
      <c r="L25" s="405"/>
      <c r="M25" s="405"/>
      <c r="N25" s="405"/>
      <c r="O25" s="405"/>
      <c r="P25" s="405"/>
      <c r="Q25" s="405"/>
      <c r="R25" s="405"/>
      <c r="S25" s="405"/>
      <c r="T25" s="405"/>
      <c r="U25" s="405"/>
      <c r="V25" s="405"/>
      <c r="W25" s="405"/>
      <c r="X25" s="442"/>
    </row>
    <row r="26" spans="2:24" ht="15" customHeight="1" x14ac:dyDescent="0.15">
      <c r="B26" s="1083"/>
      <c r="C26" s="421" t="s">
        <v>626</v>
      </c>
      <c r="D26" s="404"/>
      <c r="E26" s="404"/>
      <c r="F26" s="404"/>
      <c r="G26" s="404"/>
      <c r="H26" s="404"/>
      <c r="I26" s="404"/>
      <c r="J26" s="404"/>
      <c r="K26" s="404"/>
      <c r="L26" s="404"/>
      <c r="M26" s="404"/>
      <c r="N26" s="404"/>
      <c r="O26" s="404"/>
      <c r="P26" s="404"/>
      <c r="Q26" s="404"/>
      <c r="R26" s="404"/>
      <c r="S26" s="404"/>
      <c r="T26" s="404"/>
      <c r="U26" s="404"/>
      <c r="V26" s="404"/>
      <c r="W26" s="404"/>
      <c r="X26" s="443"/>
    </row>
    <row r="27" spans="2:24" ht="15" customHeight="1" x14ac:dyDescent="0.15">
      <c r="B27" s="1141"/>
      <c r="C27" s="427" t="s">
        <v>719</v>
      </c>
      <c r="D27" s="423"/>
      <c r="E27" s="423"/>
      <c r="F27" s="423"/>
      <c r="G27" s="423"/>
      <c r="H27" s="423"/>
      <c r="I27" s="423"/>
      <c r="J27" s="423"/>
      <c r="K27" s="423"/>
      <c r="L27" s="423"/>
      <c r="M27" s="423"/>
      <c r="N27" s="423"/>
      <c r="O27" s="423"/>
      <c r="P27" s="423"/>
      <c r="Q27" s="423"/>
      <c r="R27" s="423"/>
      <c r="S27" s="423"/>
      <c r="T27" s="423"/>
      <c r="U27" s="423"/>
      <c r="V27" s="423"/>
      <c r="W27" s="423"/>
      <c r="X27" s="441"/>
    </row>
    <row r="28" spans="2:24" ht="15" customHeight="1" x14ac:dyDescent="0.15">
      <c r="B28" s="1084"/>
      <c r="C28" s="402" t="s">
        <v>627</v>
      </c>
      <c r="D28" s="405"/>
      <c r="E28" s="405"/>
      <c r="F28" s="405"/>
      <c r="G28" s="405"/>
      <c r="H28" s="405"/>
      <c r="I28" s="405"/>
      <c r="J28" s="405"/>
      <c r="K28" s="405"/>
      <c r="L28" s="405"/>
      <c r="M28" s="405"/>
      <c r="N28" s="405"/>
      <c r="O28" s="405"/>
      <c r="P28" s="405"/>
      <c r="Q28" s="405"/>
      <c r="R28" s="405"/>
      <c r="S28" s="405"/>
      <c r="T28" s="405"/>
      <c r="U28" s="405"/>
      <c r="V28" s="405"/>
      <c r="W28" s="405"/>
      <c r="X28" s="442"/>
    </row>
    <row r="29" spans="2:24" ht="15" customHeight="1" x14ac:dyDescent="0.15">
      <c r="B29" s="1083"/>
      <c r="C29" s="421" t="s">
        <v>626</v>
      </c>
      <c r="D29" s="404"/>
      <c r="E29" s="404"/>
      <c r="F29" s="404"/>
      <c r="G29" s="404"/>
      <c r="H29" s="404"/>
      <c r="I29" s="404"/>
      <c r="J29" s="404"/>
      <c r="K29" s="404"/>
      <c r="L29" s="404"/>
      <c r="M29" s="404"/>
      <c r="N29" s="404"/>
      <c r="O29" s="404"/>
      <c r="P29" s="404"/>
      <c r="Q29" s="404"/>
      <c r="R29" s="404"/>
      <c r="S29" s="404"/>
      <c r="T29" s="404"/>
      <c r="U29" s="404"/>
      <c r="V29" s="404"/>
      <c r="W29" s="404"/>
      <c r="X29" s="443"/>
    </row>
    <row r="30" spans="2:24" ht="15" customHeight="1" x14ac:dyDescent="0.15">
      <c r="B30" s="1141"/>
      <c r="C30" s="427" t="s">
        <v>719</v>
      </c>
      <c r="D30" s="423"/>
      <c r="E30" s="423"/>
      <c r="F30" s="423"/>
      <c r="G30" s="423"/>
      <c r="H30" s="423"/>
      <c r="I30" s="423"/>
      <c r="J30" s="423"/>
      <c r="K30" s="423"/>
      <c r="L30" s="423"/>
      <c r="M30" s="423"/>
      <c r="N30" s="423"/>
      <c r="O30" s="423"/>
      <c r="P30" s="423"/>
      <c r="Q30" s="423"/>
      <c r="R30" s="423"/>
      <c r="S30" s="423"/>
      <c r="T30" s="423"/>
      <c r="U30" s="423"/>
      <c r="V30" s="423"/>
      <c r="W30" s="423"/>
      <c r="X30" s="441"/>
    </row>
    <row r="31" spans="2:24" ht="15" customHeight="1" x14ac:dyDescent="0.15">
      <c r="B31" s="1084"/>
      <c r="C31" s="402" t="s">
        <v>627</v>
      </c>
      <c r="D31" s="405"/>
      <c r="E31" s="405"/>
      <c r="F31" s="405"/>
      <c r="G31" s="405"/>
      <c r="H31" s="405"/>
      <c r="I31" s="405"/>
      <c r="J31" s="405"/>
      <c r="K31" s="405"/>
      <c r="L31" s="405"/>
      <c r="M31" s="405"/>
      <c r="N31" s="405"/>
      <c r="O31" s="405"/>
      <c r="P31" s="405"/>
      <c r="Q31" s="405"/>
      <c r="R31" s="405"/>
      <c r="S31" s="405"/>
      <c r="T31" s="405"/>
      <c r="U31" s="405"/>
      <c r="V31" s="405"/>
      <c r="W31" s="405"/>
      <c r="X31" s="442"/>
    </row>
    <row r="32" spans="2:24" ht="15" customHeight="1" x14ac:dyDescent="0.15">
      <c r="B32" s="1083"/>
      <c r="C32" s="421" t="s">
        <v>626</v>
      </c>
      <c r="D32" s="404"/>
      <c r="E32" s="404"/>
      <c r="F32" s="404"/>
      <c r="G32" s="404"/>
      <c r="H32" s="404"/>
      <c r="I32" s="404"/>
      <c r="J32" s="404"/>
      <c r="K32" s="404"/>
      <c r="L32" s="404"/>
      <c r="M32" s="404"/>
      <c r="N32" s="404"/>
      <c r="O32" s="404"/>
      <c r="P32" s="404"/>
      <c r="Q32" s="404"/>
      <c r="R32" s="404"/>
      <c r="S32" s="404"/>
      <c r="T32" s="404"/>
      <c r="U32" s="404"/>
      <c r="V32" s="404"/>
      <c r="W32" s="404"/>
      <c r="X32" s="443"/>
    </row>
    <row r="33" spans="2:24" ht="15" customHeight="1" x14ac:dyDescent="0.15">
      <c r="B33" s="1141"/>
      <c r="C33" s="427" t="s">
        <v>719</v>
      </c>
      <c r="D33" s="423"/>
      <c r="E33" s="423"/>
      <c r="F33" s="423"/>
      <c r="G33" s="423"/>
      <c r="H33" s="423"/>
      <c r="I33" s="423"/>
      <c r="J33" s="423"/>
      <c r="K33" s="423"/>
      <c r="L33" s="423"/>
      <c r="M33" s="423"/>
      <c r="N33" s="423"/>
      <c r="O33" s="423"/>
      <c r="P33" s="423"/>
      <c r="Q33" s="423"/>
      <c r="R33" s="423"/>
      <c r="S33" s="423"/>
      <c r="T33" s="423"/>
      <c r="U33" s="423"/>
      <c r="V33" s="423"/>
      <c r="W33" s="423"/>
      <c r="X33" s="441"/>
    </row>
    <row r="34" spans="2:24" ht="15" customHeight="1" x14ac:dyDescent="0.15">
      <c r="B34" s="1084"/>
      <c r="C34" s="402" t="s">
        <v>627</v>
      </c>
      <c r="D34" s="405"/>
      <c r="E34" s="405"/>
      <c r="F34" s="405"/>
      <c r="G34" s="405"/>
      <c r="H34" s="405"/>
      <c r="I34" s="405"/>
      <c r="J34" s="405"/>
      <c r="K34" s="405"/>
      <c r="L34" s="405"/>
      <c r="M34" s="405"/>
      <c r="N34" s="405"/>
      <c r="O34" s="405"/>
      <c r="P34" s="405"/>
      <c r="Q34" s="405"/>
      <c r="R34" s="405"/>
      <c r="S34" s="405"/>
      <c r="T34" s="405"/>
      <c r="U34" s="405"/>
      <c r="V34" s="405"/>
      <c r="W34" s="405"/>
      <c r="X34" s="442"/>
    </row>
    <row r="35" spans="2:24" ht="15" customHeight="1" x14ac:dyDescent="0.15">
      <c r="B35" s="1083"/>
      <c r="C35" s="421" t="s">
        <v>626</v>
      </c>
      <c r="D35" s="404"/>
      <c r="E35" s="404"/>
      <c r="F35" s="404"/>
      <c r="G35" s="404"/>
      <c r="H35" s="404"/>
      <c r="I35" s="404"/>
      <c r="J35" s="404"/>
      <c r="K35" s="404"/>
      <c r="L35" s="404"/>
      <c r="M35" s="404"/>
      <c r="N35" s="404"/>
      <c r="O35" s="404"/>
      <c r="P35" s="404"/>
      <c r="Q35" s="404"/>
      <c r="R35" s="404"/>
      <c r="S35" s="404"/>
      <c r="T35" s="404"/>
      <c r="U35" s="404"/>
      <c r="V35" s="404"/>
      <c r="W35" s="404"/>
      <c r="X35" s="443"/>
    </row>
    <row r="36" spans="2:24" ht="15" customHeight="1" x14ac:dyDescent="0.15">
      <c r="B36" s="1141"/>
      <c r="C36" s="427" t="s">
        <v>719</v>
      </c>
      <c r="D36" s="423"/>
      <c r="E36" s="423"/>
      <c r="F36" s="423"/>
      <c r="G36" s="423"/>
      <c r="H36" s="423"/>
      <c r="I36" s="423"/>
      <c r="J36" s="423"/>
      <c r="K36" s="423"/>
      <c r="L36" s="423"/>
      <c r="M36" s="423"/>
      <c r="N36" s="423"/>
      <c r="O36" s="423"/>
      <c r="P36" s="423"/>
      <c r="Q36" s="423"/>
      <c r="R36" s="423"/>
      <c r="S36" s="423"/>
      <c r="T36" s="423"/>
      <c r="U36" s="423"/>
      <c r="V36" s="423"/>
      <c r="W36" s="423"/>
      <c r="X36" s="441"/>
    </row>
    <row r="37" spans="2:24" ht="15" customHeight="1" x14ac:dyDescent="0.15">
      <c r="B37" s="1084"/>
      <c r="C37" s="402" t="s">
        <v>627</v>
      </c>
      <c r="D37" s="405"/>
      <c r="E37" s="405"/>
      <c r="F37" s="405"/>
      <c r="G37" s="405"/>
      <c r="H37" s="405"/>
      <c r="I37" s="405"/>
      <c r="J37" s="405"/>
      <c r="K37" s="405"/>
      <c r="L37" s="405"/>
      <c r="M37" s="405"/>
      <c r="N37" s="405"/>
      <c r="O37" s="405"/>
      <c r="P37" s="405"/>
      <c r="Q37" s="405"/>
      <c r="R37" s="405"/>
      <c r="S37" s="405"/>
      <c r="T37" s="405"/>
      <c r="U37" s="405"/>
      <c r="V37" s="405"/>
      <c r="W37" s="405"/>
      <c r="X37" s="442"/>
    </row>
    <row r="38" spans="2:24" ht="15" customHeight="1" x14ac:dyDescent="0.15">
      <c r="B38" s="1083"/>
      <c r="C38" s="421" t="s">
        <v>626</v>
      </c>
      <c r="D38" s="404"/>
      <c r="E38" s="404"/>
      <c r="F38" s="404"/>
      <c r="G38" s="404"/>
      <c r="H38" s="404"/>
      <c r="I38" s="404"/>
      <c r="J38" s="404"/>
      <c r="K38" s="404"/>
      <c r="L38" s="404"/>
      <c r="M38" s="404"/>
      <c r="N38" s="404"/>
      <c r="O38" s="404"/>
      <c r="P38" s="404"/>
      <c r="Q38" s="404"/>
      <c r="R38" s="404"/>
      <c r="S38" s="404"/>
      <c r="T38" s="404"/>
      <c r="U38" s="404"/>
      <c r="V38" s="404"/>
      <c r="W38" s="404"/>
      <c r="X38" s="443"/>
    </row>
    <row r="39" spans="2:24" ht="15" customHeight="1" x14ac:dyDescent="0.15">
      <c r="B39" s="1141"/>
      <c r="C39" s="427" t="s">
        <v>719</v>
      </c>
      <c r="D39" s="423"/>
      <c r="E39" s="423"/>
      <c r="F39" s="423"/>
      <c r="G39" s="423"/>
      <c r="H39" s="423"/>
      <c r="I39" s="423"/>
      <c r="J39" s="423"/>
      <c r="K39" s="423"/>
      <c r="L39" s="423"/>
      <c r="M39" s="423"/>
      <c r="N39" s="423"/>
      <c r="O39" s="423"/>
      <c r="P39" s="423"/>
      <c r="Q39" s="423"/>
      <c r="R39" s="423"/>
      <c r="S39" s="423"/>
      <c r="T39" s="423"/>
      <c r="U39" s="423"/>
      <c r="V39" s="423"/>
      <c r="W39" s="423"/>
      <c r="X39" s="441"/>
    </row>
    <row r="40" spans="2:24" ht="15" customHeight="1" x14ac:dyDescent="0.15">
      <c r="B40" s="1084"/>
      <c r="C40" s="402" t="s">
        <v>627</v>
      </c>
      <c r="D40" s="405"/>
      <c r="E40" s="405"/>
      <c r="F40" s="405"/>
      <c r="G40" s="405"/>
      <c r="H40" s="405"/>
      <c r="I40" s="405"/>
      <c r="J40" s="405"/>
      <c r="K40" s="405"/>
      <c r="L40" s="405"/>
      <c r="M40" s="405"/>
      <c r="N40" s="405"/>
      <c r="O40" s="405"/>
      <c r="P40" s="405"/>
      <c r="Q40" s="405"/>
      <c r="R40" s="405"/>
      <c r="S40" s="405"/>
      <c r="T40" s="405"/>
      <c r="U40" s="405"/>
      <c r="V40" s="405"/>
      <c r="W40" s="405"/>
      <c r="X40" s="442"/>
    </row>
    <row r="41" spans="2:24" ht="15" customHeight="1" x14ac:dyDescent="0.15">
      <c r="B41" s="1083"/>
      <c r="C41" s="421" t="s">
        <v>626</v>
      </c>
      <c r="D41" s="404"/>
      <c r="E41" s="404"/>
      <c r="F41" s="404"/>
      <c r="G41" s="404"/>
      <c r="H41" s="404"/>
      <c r="I41" s="404"/>
      <c r="J41" s="404"/>
      <c r="K41" s="404"/>
      <c r="L41" s="404"/>
      <c r="M41" s="404"/>
      <c r="N41" s="404"/>
      <c r="O41" s="404"/>
      <c r="P41" s="404"/>
      <c r="Q41" s="404"/>
      <c r="R41" s="404"/>
      <c r="S41" s="404"/>
      <c r="T41" s="404"/>
      <c r="U41" s="404"/>
      <c r="V41" s="404"/>
      <c r="W41" s="404"/>
      <c r="X41" s="443"/>
    </row>
    <row r="42" spans="2:24" ht="15" customHeight="1" x14ac:dyDescent="0.15">
      <c r="B42" s="1141"/>
      <c r="C42" s="427" t="s">
        <v>719</v>
      </c>
      <c r="D42" s="423"/>
      <c r="E42" s="423"/>
      <c r="F42" s="423"/>
      <c r="G42" s="423"/>
      <c r="H42" s="423"/>
      <c r="I42" s="423"/>
      <c r="J42" s="423"/>
      <c r="K42" s="423"/>
      <c r="L42" s="423"/>
      <c r="M42" s="423"/>
      <c r="N42" s="423"/>
      <c r="O42" s="423"/>
      <c r="P42" s="423"/>
      <c r="Q42" s="423"/>
      <c r="R42" s="423"/>
      <c r="S42" s="423"/>
      <c r="T42" s="423"/>
      <c r="U42" s="423"/>
      <c r="V42" s="423"/>
      <c r="W42" s="423"/>
      <c r="X42" s="441"/>
    </row>
    <row r="43" spans="2:24" ht="15" customHeight="1" x14ac:dyDescent="0.15">
      <c r="B43" s="1084"/>
      <c r="C43" s="402" t="s">
        <v>627</v>
      </c>
      <c r="D43" s="405"/>
      <c r="E43" s="405"/>
      <c r="F43" s="405"/>
      <c r="G43" s="405"/>
      <c r="H43" s="405"/>
      <c r="I43" s="405"/>
      <c r="J43" s="405"/>
      <c r="K43" s="405"/>
      <c r="L43" s="405"/>
      <c r="M43" s="405"/>
      <c r="N43" s="405"/>
      <c r="O43" s="405"/>
      <c r="P43" s="405"/>
      <c r="Q43" s="405"/>
      <c r="R43" s="405"/>
      <c r="S43" s="405"/>
      <c r="T43" s="405"/>
      <c r="U43" s="405"/>
      <c r="V43" s="405"/>
      <c r="W43" s="405"/>
      <c r="X43" s="442"/>
    </row>
    <row r="44" spans="2:24" ht="15" customHeight="1" x14ac:dyDescent="0.15">
      <c r="B44" s="1083"/>
      <c r="C44" s="421" t="s">
        <v>626</v>
      </c>
      <c r="D44" s="404"/>
      <c r="E44" s="404"/>
      <c r="F44" s="404"/>
      <c r="G44" s="404"/>
      <c r="H44" s="404"/>
      <c r="I44" s="404"/>
      <c r="J44" s="404"/>
      <c r="K44" s="404"/>
      <c r="L44" s="404"/>
      <c r="M44" s="404"/>
      <c r="N44" s="404"/>
      <c r="O44" s="404"/>
      <c r="P44" s="404"/>
      <c r="Q44" s="404"/>
      <c r="R44" s="404"/>
      <c r="S44" s="404"/>
      <c r="T44" s="404"/>
      <c r="U44" s="404"/>
      <c r="V44" s="404"/>
      <c r="W44" s="404"/>
      <c r="X44" s="443"/>
    </row>
    <row r="45" spans="2:24" ht="15" customHeight="1" x14ac:dyDescent="0.15">
      <c r="B45" s="1141"/>
      <c r="C45" s="427" t="s">
        <v>719</v>
      </c>
      <c r="D45" s="423"/>
      <c r="E45" s="423"/>
      <c r="F45" s="423"/>
      <c r="G45" s="423"/>
      <c r="H45" s="423"/>
      <c r="I45" s="423"/>
      <c r="J45" s="423"/>
      <c r="K45" s="423"/>
      <c r="L45" s="423"/>
      <c r="M45" s="423"/>
      <c r="N45" s="423"/>
      <c r="O45" s="423"/>
      <c r="P45" s="423"/>
      <c r="Q45" s="423"/>
      <c r="R45" s="423"/>
      <c r="S45" s="423"/>
      <c r="T45" s="423"/>
      <c r="U45" s="423"/>
      <c r="V45" s="423"/>
      <c r="W45" s="423"/>
      <c r="X45" s="441"/>
    </row>
    <row r="46" spans="2:24" ht="15" customHeight="1" x14ac:dyDescent="0.15">
      <c r="B46" s="1084"/>
      <c r="C46" s="402" t="s">
        <v>627</v>
      </c>
      <c r="D46" s="405"/>
      <c r="E46" s="405"/>
      <c r="F46" s="405"/>
      <c r="G46" s="405"/>
      <c r="H46" s="405"/>
      <c r="I46" s="405"/>
      <c r="J46" s="405"/>
      <c r="K46" s="405"/>
      <c r="L46" s="405"/>
      <c r="M46" s="405"/>
      <c r="N46" s="405"/>
      <c r="O46" s="405"/>
      <c r="P46" s="405"/>
      <c r="Q46" s="405"/>
      <c r="R46" s="405"/>
      <c r="S46" s="405"/>
      <c r="T46" s="405"/>
      <c r="U46" s="405"/>
      <c r="V46" s="405"/>
      <c r="W46" s="405"/>
      <c r="X46" s="442"/>
    </row>
    <row r="47" spans="2:24" ht="15" customHeight="1" x14ac:dyDescent="0.15">
      <c r="B47" s="1083"/>
      <c r="C47" s="421" t="s">
        <v>626</v>
      </c>
      <c r="D47" s="404"/>
      <c r="E47" s="404"/>
      <c r="F47" s="404"/>
      <c r="G47" s="404"/>
      <c r="H47" s="404"/>
      <c r="I47" s="404"/>
      <c r="J47" s="404"/>
      <c r="K47" s="404"/>
      <c r="L47" s="404"/>
      <c r="M47" s="404"/>
      <c r="N47" s="404"/>
      <c r="O47" s="404"/>
      <c r="P47" s="404"/>
      <c r="Q47" s="404"/>
      <c r="R47" s="404"/>
      <c r="S47" s="404"/>
      <c r="T47" s="404"/>
      <c r="U47" s="404"/>
      <c r="V47" s="404"/>
      <c r="W47" s="404"/>
      <c r="X47" s="443"/>
    </row>
    <row r="48" spans="2:24" ht="15" customHeight="1" x14ac:dyDescent="0.15">
      <c r="B48" s="1141"/>
      <c r="C48" s="427" t="s">
        <v>719</v>
      </c>
      <c r="D48" s="423"/>
      <c r="E48" s="423"/>
      <c r="F48" s="423"/>
      <c r="G48" s="423"/>
      <c r="H48" s="423"/>
      <c r="I48" s="423"/>
      <c r="J48" s="423"/>
      <c r="K48" s="423"/>
      <c r="L48" s="423"/>
      <c r="M48" s="423"/>
      <c r="N48" s="423"/>
      <c r="O48" s="423"/>
      <c r="P48" s="423"/>
      <c r="Q48" s="423"/>
      <c r="R48" s="423"/>
      <c r="S48" s="423"/>
      <c r="T48" s="423"/>
      <c r="U48" s="423"/>
      <c r="V48" s="423"/>
      <c r="W48" s="423"/>
      <c r="X48" s="441"/>
    </row>
    <row r="49" spans="2:24" ht="15" customHeight="1" x14ac:dyDescent="0.15">
      <c r="B49" s="1084"/>
      <c r="C49" s="402" t="s">
        <v>627</v>
      </c>
      <c r="D49" s="405"/>
      <c r="E49" s="405"/>
      <c r="F49" s="405"/>
      <c r="G49" s="405"/>
      <c r="H49" s="405"/>
      <c r="I49" s="405"/>
      <c r="J49" s="405"/>
      <c r="K49" s="405"/>
      <c r="L49" s="405"/>
      <c r="M49" s="405"/>
      <c r="N49" s="405"/>
      <c r="O49" s="405"/>
      <c r="P49" s="405"/>
      <c r="Q49" s="405"/>
      <c r="R49" s="405"/>
      <c r="S49" s="405"/>
      <c r="T49" s="405"/>
      <c r="U49" s="405"/>
      <c r="V49" s="405"/>
      <c r="W49" s="405"/>
      <c r="X49" s="442"/>
    </row>
    <row r="50" spans="2:24" ht="15" customHeight="1" x14ac:dyDescent="0.15">
      <c r="B50" s="1083"/>
      <c r="C50" s="421" t="s">
        <v>626</v>
      </c>
      <c r="D50" s="404"/>
      <c r="E50" s="404"/>
      <c r="F50" s="404"/>
      <c r="G50" s="404"/>
      <c r="H50" s="404"/>
      <c r="I50" s="404"/>
      <c r="J50" s="404"/>
      <c r="K50" s="404"/>
      <c r="L50" s="404"/>
      <c r="M50" s="404"/>
      <c r="N50" s="404"/>
      <c r="O50" s="404"/>
      <c r="P50" s="404"/>
      <c r="Q50" s="404"/>
      <c r="R50" s="404"/>
      <c r="S50" s="404"/>
      <c r="T50" s="404"/>
      <c r="U50" s="404"/>
      <c r="V50" s="404"/>
      <c r="W50" s="404"/>
      <c r="X50" s="443"/>
    </row>
    <row r="51" spans="2:24" ht="15" customHeight="1" x14ac:dyDescent="0.15">
      <c r="B51" s="1141"/>
      <c r="C51" s="427" t="s">
        <v>719</v>
      </c>
      <c r="D51" s="423"/>
      <c r="E51" s="423"/>
      <c r="F51" s="423"/>
      <c r="G51" s="423"/>
      <c r="H51" s="423"/>
      <c r="I51" s="423"/>
      <c r="J51" s="423"/>
      <c r="K51" s="423"/>
      <c r="L51" s="423"/>
      <c r="M51" s="423"/>
      <c r="N51" s="423"/>
      <c r="O51" s="423"/>
      <c r="P51" s="423"/>
      <c r="Q51" s="423"/>
      <c r="R51" s="423"/>
      <c r="S51" s="423"/>
      <c r="T51" s="423"/>
      <c r="U51" s="423"/>
      <c r="V51" s="423"/>
      <c r="W51" s="423"/>
      <c r="X51" s="441"/>
    </row>
    <row r="52" spans="2:24" ht="15" customHeight="1" x14ac:dyDescent="0.15">
      <c r="B52" s="1084"/>
      <c r="C52" s="402" t="s">
        <v>627</v>
      </c>
      <c r="D52" s="405"/>
      <c r="E52" s="405"/>
      <c r="F52" s="405"/>
      <c r="G52" s="405"/>
      <c r="H52" s="405"/>
      <c r="I52" s="405"/>
      <c r="J52" s="405"/>
      <c r="K52" s="405"/>
      <c r="L52" s="405"/>
      <c r="M52" s="405"/>
      <c r="N52" s="405"/>
      <c r="O52" s="405"/>
      <c r="P52" s="405"/>
      <c r="Q52" s="405"/>
      <c r="R52" s="405"/>
      <c r="S52" s="405"/>
      <c r="T52" s="405"/>
      <c r="U52" s="405"/>
      <c r="V52" s="405"/>
      <c r="W52" s="405"/>
      <c r="X52" s="442"/>
    </row>
    <row r="53" spans="2:24" ht="15" customHeight="1" x14ac:dyDescent="0.15">
      <c r="B53" s="1098" t="s">
        <v>628</v>
      </c>
      <c r="C53" s="1099"/>
      <c r="D53" s="444"/>
      <c r="E53" s="444"/>
      <c r="F53" s="444"/>
      <c r="G53" s="444"/>
      <c r="H53" s="444"/>
      <c r="I53" s="444"/>
      <c r="J53" s="444"/>
      <c r="K53" s="444"/>
      <c r="L53" s="444"/>
      <c r="M53" s="444"/>
      <c r="N53" s="444"/>
      <c r="O53" s="444"/>
      <c r="P53" s="444"/>
      <c r="Q53" s="444"/>
      <c r="R53" s="444"/>
      <c r="S53" s="444"/>
      <c r="T53" s="444"/>
      <c r="U53" s="444"/>
      <c r="V53" s="444"/>
      <c r="W53" s="444"/>
      <c r="X53" s="442"/>
    </row>
    <row r="54" spans="2:24" ht="6.75" customHeight="1" x14ac:dyDescent="0.15">
      <c r="B54" s="508"/>
      <c r="C54" s="508"/>
      <c r="D54" s="509"/>
      <c r="E54" s="509"/>
      <c r="F54" s="509"/>
      <c r="G54" s="509"/>
      <c r="H54" s="509"/>
      <c r="I54" s="509"/>
      <c r="J54" s="509"/>
      <c r="K54" s="509"/>
      <c r="L54" s="509"/>
      <c r="M54" s="509"/>
      <c r="N54" s="509"/>
      <c r="O54" s="509"/>
      <c r="P54" s="509"/>
      <c r="Q54" s="509"/>
      <c r="R54" s="509"/>
      <c r="S54" s="509"/>
      <c r="T54" s="509"/>
      <c r="U54" s="509"/>
      <c r="V54" s="509"/>
      <c r="W54" s="509"/>
      <c r="X54" s="510"/>
    </row>
    <row r="55" spans="2:24" ht="13.5" x14ac:dyDescent="0.15">
      <c r="B55" s="445" t="s">
        <v>781</v>
      </c>
    </row>
    <row r="56" spans="2:24" ht="13.5" x14ac:dyDescent="0.15">
      <c r="B56" s="445" t="s">
        <v>782</v>
      </c>
    </row>
    <row r="57" spans="2:24" ht="13.5" x14ac:dyDescent="0.15">
      <c r="B57" s="400" t="s">
        <v>783</v>
      </c>
    </row>
    <row r="58" spans="2:24" s="409" customFormat="1" ht="13.5" x14ac:dyDescent="0.15">
      <c r="B58" s="445" t="s">
        <v>784</v>
      </c>
    </row>
    <row r="59" spans="2:24" ht="13.5" x14ac:dyDescent="0.15">
      <c r="B59" s="445" t="s">
        <v>785</v>
      </c>
    </row>
    <row r="60" spans="2:24" ht="20.25" customHeight="1" x14ac:dyDescent="0.15"/>
    <row r="61" spans="2:24" ht="20.25" customHeight="1" x14ac:dyDescent="0.15"/>
    <row r="62" spans="2:24" ht="20.25" customHeight="1" x14ac:dyDescent="0.15"/>
    <row r="63" spans="2:24" ht="20.25" customHeight="1" x14ac:dyDescent="0.15"/>
  </sheetData>
  <sheetProtection insertRows="0"/>
  <protectedRanges>
    <protectedRange sqref="B60:B63 C59:IW63" name="範囲3"/>
    <protectedRange sqref="B8:W52" name="範囲1"/>
  </protectedRanges>
  <mergeCells count="21">
    <mergeCell ref="B47:B49"/>
    <mergeCell ref="B50:B52"/>
    <mergeCell ref="B53:C53"/>
    <mergeCell ref="B29:B31"/>
    <mergeCell ref="B32:B34"/>
    <mergeCell ref="B35:B37"/>
    <mergeCell ref="B38:B40"/>
    <mergeCell ref="B41:B43"/>
    <mergeCell ref="B44:B46"/>
    <mergeCell ref="B26:B28"/>
    <mergeCell ref="B3:X3"/>
    <mergeCell ref="V4:X4"/>
    <mergeCell ref="B5:C7"/>
    <mergeCell ref="D5:W5"/>
    <mergeCell ref="X5:X7"/>
    <mergeCell ref="B8:B10"/>
    <mergeCell ref="B11:B13"/>
    <mergeCell ref="B14:B16"/>
    <mergeCell ref="B17:B19"/>
    <mergeCell ref="B20:B22"/>
    <mergeCell ref="B23:B25"/>
  </mergeCells>
  <phoneticPr fontId="2"/>
  <printOptions horizontalCentered="1"/>
  <pageMargins left="0.51181102362204722" right="0.59055118110236227" top="0.98425196850393704" bottom="0.98425196850393704" header="0.51181102362204722" footer="0.51181102362204722"/>
  <pageSetup paperSize="8"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8"/>
  <sheetViews>
    <sheetView showGridLines="0" zoomScale="85" zoomScaleNormal="85" workbookViewId="0">
      <selection activeCell="S11" sqref="S11"/>
    </sheetView>
  </sheetViews>
  <sheetFormatPr defaultRowHeight="12" x14ac:dyDescent="0.15"/>
  <cols>
    <col min="1" max="1" width="2.85546875" customWidth="1"/>
    <col min="2" max="2" width="3.42578125" customWidth="1"/>
    <col min="3" max="3" width="5" customWidth="1"/>
    <col min="4" max="4" width="9.28515625" customWidth="1"/>
    <col min="5" max="5" width="8.140625" customWidth="1"/>
    <col min="6" max="30" width="7.7109375" customWidth="1"/>
  </cols>
  <sheetData>
    <row r="2" spans="2:30" x14ac:dyDescent="0.15">
      <c r="AD2" s="298" t="s">
        <v>524</v>
      </c>
    </row>
    <row r="3" spans="2:30" ht="17.25" x14ac:dyDescent="0.15">
      <c r="B3" s="911" t="s">
        <v>525</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row>
    <row r="4" spans="2:30" x14ac:dyDescent="0.15">
      <c r="B4" t="s">
        <v>484</v>
      </c>
      <c r="AD4" s="317" t="s">
        <v>129</v>
      </c>
    </row>
    <row r="5" spans="2:30" x14ac:dyDescent="0.15">
      <c r="B5" s="1263" t="s">
        <v>6</v>
      </c>
      <c r="C5" s="1264"/>
      <c r="D5" s="1264"/>
      <c r="E5" s="1265"/>
      <c r="F5" s="1257" t="s">
        <v>498</v>
      </c>
      <c r="G5" s="1258"/>
      <c r="H5" s="1258"/>
      <c r="I5" s="1259"/>
      <c r="J5" s="1257" t="s">
        <v>497</v>
      </c>
      <c r="K5" s="1258"/>
      <c r="L5" s="1258"/>
      <c r="M5" s="1258"/>
      <c r="N5" s="1258"/>
      <c r="O5" s="1258"/>
      <c r="P5" s="1258"/>
      <c r="Q5" s="1258"/>
      <c r="R5" s="1258"/>
      <c r="S5" s="1258"/>
      <c r="T5" s="1258"/>
      <c r="U5" s="1258"/>
      <c r="V5" s="1258"/>
      <c r="W5" s="1258"/>
      <c r="X5" s="1258"/>
      <c r="Y5" s="1258"/>
      <c r="Z5" s="1258"/>
      <c r="AA5" s="1258"/>
      <c r="AB5" s="1258"/>
      <c r="AC5" s="1259"/>
      <c r="AD5" s="1260" t="s">
        <v>32</v>
      </c>
    </row>
    <row r="6" spans="2:30" x14ac:dyDescent="0.15">
      <c r="B6" s="1266"/>
      <c r="C6" s="1267"/>
      <c r="D6" s="1267"/>
      <c r="E6" s="1268"/>
      <c r="F6" s="270" t="s">
        <v>199</v>
      </c>
      <c r="G6" s="270" t="s">
        <v>200</v>
      </c>
      <c r="H6" s="270" t="s">
        <v>201</v>
      </c>
      <c r="I6" s="270" t="s">
        <v>202</v>
      </c>
      <c r="J6" s="270" t="s">
        <v>146</v>
      </c>
      <c r="K6" s="270" t="s">
        <v>147</v>
      </c>
      <c r="L6" s="270" t="s">
        <v>148</v>
      </c>
      <c r="M6" s="270" t="s">
        <v>149</v>
      </c>
      <c r="N6" s="270" t="s">
        <v>150</v>
      </c>
      <c r="O6" s="270" t="s">
        <v>151</v>
      </c>
      <c r="P6" s="270" t="s">
        <v>152</v>
      </c>
      <c r="Q6" s="270" t="s">
        <v>153</v>
      </c>
      <c r="R6" s="270" t="s">
        <v>154</v>
      </c>
      <c r="S6" s="270" t="s">
        <v>155</v>
      </c>
      <c r="T6" s="270" t="s">
        <v>156</v>
      </c>
      <c r="U6" s="270" t="s">
        <v>157</v>
      </c>
      <c r="V6" s="270" t="s">
        <v>158</v>
      </c>
      <c r="W6" s="270" t="s">
        <v>159</v>
      </c>
      <c r="X6" s="270" t="s">
        <v>160</v>
      </c>
      <c r="Y6" s="270" t="s">
        <v>161</v>
      </c>
      <c r="Z6" s="270" t="s">
        <v>162</v>
      </c>
      <c r="AA6" s="270" t="s">
        <v>163</v>
      </c>
      <c r="AB6" s="270" t="s">
        <v>164</v>
      </c>
      <c r="AC6" s="270" t="s">
        <v>165</v>
      </c>
      <c r="AD6" s="1261"/>
    </row>
    <row r="7" spans="2:30" x14ac:dyDescent="0.15">
      <c r="B7" s="1269"/>
      <c r="C7" s="1270"/>
      <c r="D7" s="1270"/>
      <c r="E7" s="1271"/>
      <c r="F7" s="271" t="s">
        <v>204</v>
      </c>
      <c r="G7" s="271" t="s">
        <v>205</v>
      </c>
      <c r="H7" s="271" t="s">
        <v>206</v>
      </c>
      <c r="I7" s="271" t="s">
        <v>207</v>
      </c>
      <c r="J7" s="271" t="s">
        <v>186</v>
      </c>
      <c r="K7" s="271" t="s">
        <v>208</v>
      </c>
      <c r="L7" s="271" t="s">
        <v>209</v>
      </c>
      <c r="M7" s="271" t="s">
        <v>210</v>
      </c>
      <c r="N7" s="271" t="s">
        <v>211</v>
      </c>
      <c r="O7" s="271" t="s">
        <v>212</v>
      </c>
      <c r="P7" s="271" t="s">
        <v>213</v>
      </c>
      <c r="Q7" s="271" t="s">
        <v>214</v>
      </c>
      <c r="R7" s="271" t="s">
        <v>215</v>
      </c>
      <c r="S7" s="271" t="s">
        <v>216</v>
      </c>
      <c r="T7" s="271" t="s">
        <v>217</v>
      </c>
      <c r="U7" s="271" t="s">
        <v>218</v>
      </c>
      <c r="V7" s="271" t="s">
        <v>219</v>
      </c>
      <c r="W7" s="271" t="s">
        <v>220</v>
      </c>
      <c r="X7" s="271" t="s">
        <v>221</v>
      </c>
      <c r="Y7" s="271" t="s">
        <v>222</v>
      </c>
      <c r="Z7" s="271" t="s">
        <v>223</v>
      </c>
      <c r="AA7" s="271" t="s">
        <v>224</v>
      </c>
      <c r="AB7" s="271" t="s">
        <v>225</v>
      </c>
      <c r="AC7" s="271" t="s">
        <v>226</v>
      </c>
      <c r="AD7" s="1262"/>
    </row>
    <row r="8" spans="2:30" ht="15" customHeight="1" x14ac:dyDescent="0.15">
      <c r="B8" s="318" t="s">
        <v>486</v>
      </c>
      <c r="C8" s="308"/>
      <c r="D8" s="320"/>
      <c r="E8" s="307"/>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row>
    <row r="9" spans="2:30" ht="15" customHeight="1" x14ac:dyDescent="0.15">
      <c r="B9" s="319"/>
      <c r="C9" s="235" t="s">
        <v>518</v>
      </c>
      <c r="D9" s="308" t="s">
        <v>512</v>
      </c>
      <c r="E9" s="307"/>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row>
    <row r="10" spans="2:30" ht="15" customHeight="1" x14ac:dyDescent="0.15">
      <c r="B10" s="319"/>
      <c r="C10" s="237" t="s">
        <v>519</v>
      </c>
      <c r="D10" s="308" t="s">
        <v>513</v>
      </c>
      <c r="E10" s="307"/>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row>
    <row r="11" spans="2:30" ht="15" customHeight="1" x14ac:dyDescent="0.15">
      <c r="B11" s="319"/>
      <c r="C11" s="235" t="s">
        <v>520</v>
      </c>
      <c r="D11" s="308" t="s">
        <v>514</v>
      </c>
      <c r="E11" s="307"/>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row>
    <row r="12" spans="2:30" ht="15" customHeight="1" x14ac:dyDescent="0.15">
      <c r="B12" s="319"/>
      <c r="C12" s="237" t="s">
        <v>521</v>
      </c>
      <c r="D12" s="308" t="s">
        <v>515</v>
      </c>
      <c r="E12" s="307"/>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row>
    <row r="13" spans="2:30" ht="15" customHeight="1" x14ac:dyDescent="0.15">
      <c r="B13" s="318" t="s">
        <v>487</v>
      </c>
      <c r="C13" s="308"/>
      <c r="D13" s="320"/>
      <c r="E13" s="307"/>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row>
    <row r="14" spans="2:30" ht="15" customHeight="1" x14ac:dyDescent="0.15">
      <c r="B14" s="319"/>
      <c r="C14" s="235" t="s">
        <v>518</v>
      </c>
      <c r="D14" s="308" t="s">
        <v>470</v>
      </c>
      <c r="E14" s="307"/>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row>
    <row r="15" spans="2:30" ht="15" customHeight="1" x14ac:dyDescent="0.15">
      <c r="B15" s="319"/>
      <c r="C15" s="236" t="s">
        <v>521</v>
      </c>
      <c r="D15" s="318" t="s">
        <v>468</v>
      </c>
      <c r="E15" s="228" t="s">
        <v>516</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row>
    <row r="16" spans="2:30" ht="15" customHeight="1" x14ac:dyDescent="0.15">
      <c r="B16" s="319"/>
      <c r="C16" s="236"/>
      <c r="D16" s="300"/>
      <c r="E16" s="228" t="s">
        <v>517</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row>
    <row r="17" spans="2:30" ht="15" customHeight="1" x14ac:dyDescent="0.15">
      <c r="B17" s="319"/>
      <c r="C17" s="236"/>
      <c r="D17" s="321" t="s">
        <v>469</v>
      </c>
      <c r="E17" s="307"/>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row>
    <row r="18" spans="2:30" ht="15" customHeight="1" x14ac:dyDescent="0.15">
      <c r="B18" s="323"/>
      <c r="C18" s="236"/>
      <c r="D18" s="308" t="s">
        <v>509</v>
      </c>
      <c r="E18" s="307"/>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row>
    <row r="19" spans="2:30" ht="15" customHeight="1" x14ac:dyDescent="0.15">
      <c r="B19" s="323"/>
      <c r="C19" s="237"/>
      <c r="D19" s="1272" t="s">
        <v>510</v>
      </c>
      <c r="E19" s="1273"/>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row>
    <row r="20" spans="2:30" ht="15" customHeight="1" x14ac:dyDescent="0.15">
      <c r="B20" s="323"/>
      <c r="C20" s="235" t="s">
        <v>520</v>
      </c>
      <c r="D20" s="308" t="s">
        <v>511</v>
      </c>
      <c r="E20" s="307"/>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row>
    <row r="21" spans="2:30" ht="15" customHeight="1" x14ac:dyDescent="0.15">
      <c r="B21" s="323"/>
      <c r="C21" s="236" t="s">
        <v>521</v>
      </c>
      <c r="D21" s="308" t="s">
        <v>522</v>
      </c>
      <c r="E21" s="307"/>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row>
    <row r="22" spans="2:30" ht="15" customHeight="1" x14ac:dyDescent="0.15">
      <c r="B22" s="323"/>
      <c r="C22" s="236"/>
      <c r="D22" s="308" t="s">
        <v>382</v>
      </c>
      <c r="E22" s="307"/>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row>
    <row r="23" spans="2:30" ht="15" customHeight="1" x14ac:dyDescent="0.15">
      <c r="B23" s="323"/>
      <c r="C23" s="236"/>
      <c r="D23" s="308" t="s">
        <v>364</v>
      </c>
      <c r="E23" s="307"/>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row>
    <row r="24" spans="2:30" ht="15" customHeight="1" x14ac:dyDescent="0.15">
      <c r="B24" s="319"/>
      <c r="C24" s="237"/>
      <c r="D24" s="308" t="s">
        <v>509</v>
      </c>
      <c r="E24" s="307"/>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row>
    <row r="25" spans="2:30" ht="15" customHeight="1" x14ac:dyDescent="0.15">
      <c r="B25" s="228" t="s">
        <v>504</v>
      </c>
      <c r="C25" s="228"/>
      <c r="D25" s="308"/>
      <c r="E25" s="307"/>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row>
    <row r="26" spans="2:30" ht="15" customHeight="1" x14ac:dyDescent="0.15">
      <c r="B26" s="308" t="s">
        <v>505</v>
      </c>
      <c r="C26" s="320"/>
      <c r="D26" s="320"/>
      <c r="E26" s="307"/>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row>
    <row r="27" spans="2:30" ht="15" customHeight="1" x14ac:dyDescent="0.15">
      <c r="B27" s="308" t="s">
        <v>506</v>
      </c>
      <c r="C27" s="320"/>
      <c r="D27" s="320"/>
      <c r="E27" s="307"/>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row>
    <row r="29" spans="2:30" x14ac:dyDescent="0.15">
      <c r="B29" t="s">
        <v>594</v>
      </c>
      <c r="AD29" s="317" t="s">
        <v>129</v>
      </c>
    </row>
    <row r="30" spans="2:30" x14ac:dyDescent="0.15">
      <c r="B30" s="1263" t="s">
        <v>6</v>
      </c>
      <c r="C30" s="1264"/>
      <c r="D30" s="1264"/>
      <c r="E30" s="1265"/>
      <c r="F30" s="1257" t="s">
        <v>498</v>
      </c>
      <c r="G30" s="1258"/>
      <c r="H30" s="1258"/>
      <c r="I30" s="1259"/>
      <c r="J30" s="1257" t="s">
        <v>497</v>
      </c>
      <c r="K30" s="1258"/>
      <c r="L30" s="1258"/>
      <c r="M30" s="1258"/>
      <c r="N30" s="1258"/>
      <c r="O30" s="1258"/>
      <c r="P30" s="1258"/>
      <c r="Q30" s="1258"/>
      <c r="R30" s="1258"/>
      <c r="S30" s="1258"/>
      <c r="T30" s="1258"/>
      <c r="U30" s="1258"/>
      <c r="V30" s="1258"/>
      <c r="W30" s="1258"/>
      <c r="X30" s="1258"/>
      <c r="Y30" s="1258"/>
      <c r="Z30" s="1258"/>
      <c r="AA30" s="1258"/>
      <c r="AB30" s="1258"/>
      <c r="AC30" s="1259"/>
      <c r="AD30" s="1260" t="s">
        <v>32</v>
      </c>
    </row>
    <row r="31" spans="2:30" x14ac:dyDescent="0.15">
      <c r="B31" s="1266"/>
      <c r="C31" s="1267"/>
      <c r="D31" s="1267"/>
      <c r="E31" s="1268"/>
      <c r="F31" s="270" t="s">
        <v>199</v>
      </c>
      <c r="G31" s="270" t="s">
        <v>200</v>
      </c>
      <c r="H31" s="270" t="s">
        <v>201</v>
      </c>
      <c r="I31" s="270" t="s">
        <v>202</v>
      </c>
      <c r="J31" s="270" t="s">
        <v>146</v>
      </c>
      <c r="K31" s="270" t="s">
        <v>147</v>
      </c>
      <c r="L31" s="270" t="s">
        <v>148</v>
      </c>
      <c r="M31" s="270" t="s">
        <v>149</v>
      </c>
      <c r="N31" s="270" t="s">
        <v>150</v>
      </c>
      <c r="O31" s="270" t="s">
        <v>151</v>
      </c>
      <c r="P31" s="270" t="s">
        <v>152</v>
      </c>
      <c r="Q31" s="270" t="s">
        <v>153</v>
      </c>
      <c r="R31" s="270" t="s">
        <v>154</v>
      </c>
      <c r="S31" s="270" t="s">
        <v>155</v>
      </c>
      <c r="T31" s="270" t="s">
        <v>156</v>
      </c>
      <c r="U31" s="270" t="s">
        <v>157</v>
      </c>
      <c r="V31" s="270" t="s">
        <v>158</v>
      </c>
      <c r="W31" s="270" t="s">
        <v>159</v>
      </c>
      <c r="X31" s="270" t="s">
        <v>160</v>
      </c>
      <c r="Y31" s="270" t="s">
        <v>161</v>
      </c>
      <c r="Z31" s="270" t="s">
        <v>162</v>
      </c>
      <c r="AA31" s="270" t="s">
        <v>163</v>
      </c>
      <c r="AB31" s="270" t="s">
        <v>164</v>
      </c>
      <c r="AC31" s="270" t="s">
        <v>165</v>
      </c>
      <c r="AD31" s="1261"/>
    </row>
    <row r="32" spans="2:30" x14ac:dyDescent="0.15">
      <c r="B32" s="1269"/>
      <c r="C32" s="1270"/>
      <c r="D32" s="1270"/>
      <c r="E32" s="1271"/>
      <c r="F32" s="271" t="s">
        <v>204</v>
      </c>
      <c r="G32" s="271" t="s">
        <v>205</v>
      </c>
      <c r="H32" s="271" t="s">
        <v>206</v>
      </c>
      <c r="I32" s="271" t="s">
        <v>207</v>
      </c>
      <c r="J32" s="271" t="s">
        <v>186</v>
      </c>
      <c r="K32" s="271" t="s">
        <v>208</v>
      </c>
      <c r="L32" s="271" t="s">
        <v>209</v>
      </c>
      <c r="M32" s="271" t="s">
        <v>210</v>
      </c>
      <c r="N32" s="271" t="s">
        <v>211</v>
      </c>
      <c r="O32" s="271" t="s">
        <v>212</v>
      </c>
      <c r="P32" s="271" t="s">
        <v>213</v>
      </c>
      <c r="Q32" s="271" t="s">
        <v>214</v>
      </c>
      <c r="R32" s="271" t="s">
        <v>215</v>
      </c>
      <c r="S32" s="271" t="s">
        <v>216</v>
      </c>
      <c r="T32" s="271" t="s">
        <v>217</v>
      </c>
      <c r="U32" s="271" t="s">
        <v>218</v>
      </c>
      <c r="V32" s="271" t="s">
        <v>219</v>
      </c>
      <c r="W32" s="271" t="s">
        <v>220</v>
      </c>
      <c r="X32" s="271" t="s">
        <v>221</v>
      </c>
      <c r="Y32" s="271" t="s">
        <v>222</v>
      </c>
      <c r="Z32" s="271" t="s">
        <v>223</v>
      </c>
      <c r="AA32" s="271" t="s">
        <v>224</v>
      </c>
      <c r="AB32" s="271" t="s">
        <v>225</v>
      </c>
      <c r="AC32" s="271" t="s">
        <v>226</v>
      </c>
      <c r="AD32" s="1262"/>
    </row>
    <row r="33" spans="2:30" ht="15" customHeight="1" x14ac:dyDescent="0.15">
      <c r="B33" s="228" t="s">
        <v>499</v>
      </c>
      <c r="C33" s="308"/>
      <c r="D33" s="320"/>
      <c r="E33" s="307"/>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row>
    <row r="34" spans="2:30" ht="15" customHeight="1" x14ac:dyDescent="0.15">
      <c r="B34" s="228" t="s">
        <v>500</v>
      </c>
      <c r="C34" s="308"/>
      <c r="D34" s="320"/>
      <c r="E34" s="307"/>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row>
    <row r="35" spans="2:30" ht="15" customHeight="1" thickBot="1" x14ac:dyDescent="0.2">
      <c r="B35" s="339" t="s">
        <v>501</v>
      </c>
      <c r="C35" s="342"/>
      <c r="D35" s="343"/>
      <c r="E35" s="341"/>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row>
    <row r="36" spans="2:30" ht="15" customHeight="1" thickTop="1" x14ac:dyDescent="0.15">
      <c r="B36" s="300" t="s">
        <v>502</v>
      </c>
      <c r="C36" s="326"/>
      <c r="D36" s="327"/>
      <c r="E36" s="32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row>
    <row r="37" spans="2:30" ht="15" customHeight="1" x14ac:dyDescent="0.15">
      <c r="B37" s="228" t="s">
        <v>508</v>
      </c>
      <c r="C37" s="308"/>
      <c r="D37" s="320"/>
      <c r="E37" s="307"/>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row>
    <row r="38" spans="2:30" ht="15" customHeight="1" x14ac:dyDescent="0.15">
      <c r="B38" s="228" t="s">
        <v>503</v>
      </c>
      <c r="C38" s="308"/>
      <c r="D38" s="320"/>
      <c r="E38" s="307"/>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row>
    <row r="39" spans="2:30" ht="5.0999999999999996" customHeight="1" x14ac:dyDescent="0.15"/>
    <row r="40" spans="2:30" x14ac:dyDescent="0.15">
      <c r="B40" s="264" t="s">
        <v>228</v>
      </c>
    </row>
    <row r="41" spans="2:30" x14ac:dyDescent="0.15">
      <c r="B41" s="265" t="s">
        <v>229</v>
      </c>
    </row>
    <row r="42" spans="2:30" x14ac:dyDescent="0.15">
      <c r="B42" t="s">
        <v>494</v>
      </c>
    </row>
    <row r="44" spans="2:30" x14ac:dyDescent="0.15">
      <c r="B44" t="s">
        <v>507</v>
      </c>
    </row>
    <row r="45" spans="2:30" x14ac:dyDescent="0.15">
      <c r="B45" s="329"/>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row>
    <row r="46" spans="2:30" x14ac:dyDescent="0.15">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4"/>
    </row>
    <row r="47" spans="2:30" x14ac:dyDescent="0.15">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4"/>
    </row>
    <row r="48" spans="2:30" x14ac:dyDescent="0.15">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4"/>
    </row>
    <row r="49" spans="2:30" x14ac:dyDescent="0.15">
      <c r="B49" s="332"/>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row>
    <row r="50" spans="2:30"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4"/>
    </row>
    <row r="51" spans="2:30" x14ac:dyDescent="0.15">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row>
    <row r="52" spans="2:30" x14ac:dyDescent="0.15">
      <c r="B52" s="332"/>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4"/>
    </row>
    <row r="53" spans="2:30" x14ac:dyDescent="0.15">
      <c r="B53" s="332"/>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4"/>
    </row>
    <row r="54" spans="2:30" x14ac:dyDescent="0.15">
      <c r="B54" s="332"/>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4"/>
    </row>
    <row r="55" spans="2:30" x14ac:dyDescent="0.15">
      <c r="B55" s="332"/>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4"/>
    </row>
    <row r="56" spans="2:30" x14ac:dyDescent="0.15">
      <c r="B56" s="332"/>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4"/>
    </row>
    <row r="57" spans="2:30" x14ac:dyDescent="0.15">
      <c r="B57" s="332"/>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4"/>
    </row>
    <row r="58" spans="2:30" x14ac:dyDescent="0.15">
      <c r="B58" s="335"/>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7"/>
    </row>
  </sheetData>
  <mergeCells count="10">
    <mergeCell ref="D19:E19"/>
    <mergeCell ref="F30:I30"/>
    <mergeCell ref="J30:AC30"/>
    <mergeCell ref="AD30:AD32"/>
    <mergeCell ref="B30:E32"/>
    <mergeCell ref="B3:AD3"/>
    <mergeCell ref="F5:I5"/>
    <mergeCell ref="J5:AC5"/>
    <mergeCell ref="AD5:AD7"/>
    <mergeCell ref="B5:E7"/>
  </mergeCells>
  <phoneticPr fontId="2"/>
  <pageMargins left="0.70866141732283472" right="0.51181102362204722" top="0.74803149606299213" bottom="0.74803149606299213" header="0.31496062992125984" footer="0.31496062992125984"/>
  <pageSetup paperSize="8" orientation="landscape"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52"/>
  <sheetViews>
    <sheetView showGridLines="0" zoomScale="85" zoomScaleNormal="85" workbookViewId="0">
      <selection activeCell="M14" sqref="M14"/>
    </sheetView>
  </sheetViews>
  <sheetFormatPr defaultRowHeight="12" x14ac:dyDescent="0.15"/>
  <cols>
    <col min="1" max="1" width="2.85546875" customWidth="1"/>
    <col min="2" max="2" width="2.28515625" customWidth="1"/>
    <col min="3" max="3" width="8.28515625" customWidth="1"/>
    <col min="4" max="4" width="13.5703125" customWidth="1"/>
    <col min="5" max="29" width="7.7109375" customWidth="1"/>
  </cols>
  <sheetData>
    <row r="2" spans="2:29" x14ac:dyDescent="0.15">
      <c r="AC2" s="298" t="s">
        <v>523</v>
      </c>
    </row>
    <row r="3" spans="2:29" ht="17.25" x14ac:dyDescent="0.15">
      <c r="B3" s="911" t="s">
        <v>496</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5" spans="2:29" x14ac:dyDescent="0.15">
      <c r="B5" t="s">
        <v>485</v>
      </c>
      <c r="AC5" s="317" t="s">
        <v>129</v>
      </c>
    </row>
    <row r="6" spans="2:29" x14ac:dyDescent="0.15">
      <c r="B6" s="1263" t="s">
        <v>6</v>
      </c>
      <c r="C6" s="1264"/>
      <c r="D6" s="1265"/>
      <c r="E6" s="1257" t="s">
        <v>498</v>
      </c>
      <c r="F6" s="1258"/>
      <c r="G6" s="1258"/>
      <c r="H6" s="1259"/>
      <c r="I6" s="1257" t="s">
        <v>497</v>
      </c>
      <c r="J6" s="1258"/>
      <c r="K6" s="1258"/>
      <c r="L6" s="1258"/>
      <c r="M6" s="1258"/>
      <c r="N6" s="1258"/>
      <c r="O6" s="1258"/>
      <c r="P6" s="1258"/>
      <c r="Q6" s="1258"/>
      <c r="R6" s="1258"/>
      <c r="S6" s="1258"/>
      <c r="T6" s="1258"/>
      <c r="U6" s="1258"/>
      <c r="V6" s="1258"/>
      <c r="W6" s="1258"/>
      <c r="X6" s="1258"/>
      <c r="Y6" s="1258"/>
      <c r="Z6" s="1258"/>
      <c r="AA6" s="1258"/>
      <c r="AB6" s="1259"/>
      <c r="AC6" s="1260" t="s">
        <v>32</v>
      </c>
    </row>
    <row r="7" spans="2:29" x14ac:dyDescent="0.15">
      <c r="B7" s="1266"/>
      <c r="C7" s="1267"/>
      <c r="D7" s="1268"/>
      <c r="E7" s="270" t="s">
        <v>199</v>
      </c>
      <c r="F7" s="270" t="s">
        <v>200</v>
      </c>
      <c r="G7" s="270" t="s">
        <v>201</v>
      </c>
      <c r="H7" s="270" t="s">
        <v>202</v>
      </c>
      <c r="I7" s="270" t="s">
        <v>146</v>
      </c>
      <c r="J7" s="270" t="s">
        <v>147</v>
      </c>
      <c r="K7" s="270" t="s">
        <v>148</v>
      </c>
      <c r="L7" s="270" t="s">
        <v>149</v>
      </c>
      <c r="M7" s="270" t="s">
        <v>150</v>
      </c>
      <c r="N7" s="270" t="s">
        <v>151</v>
      </c>
      <c r="O7" s="270" t="s">
        <v>152</v>
      </c>
      <c r="P7" s="270" t="s">
        <v>153</v>
      </c>
      <c r="Q7" s="270" t="s">
        <v>154</v>
      </c>
      <c r="R7" s="270" t="s">
        <v>155</v>
      </c>
      <c r="S7" s="270" t="s">
        <v>156</v>
      </c>
      <c r="T7" s="270" t="s">
        <v>157</v>
      </c>
      <c r="U7" s="270" t="s">
        <v>158</v>
      </c>
      <c r="V7" s="270" t="s">
        <v>159</v>
      </c>
      <c r="W7" s="270" t="s">
        <v>160</v>
      </c>
      <c r="X7" s="270" t="s">
        <v>161</v>
      </c>
      <c r="Y7" s="270" t="s">
        <v>162</v>
      </c>
      <c r="Z7" s="270" t="s">
        <v>163</v>
      </c>
      <c r="AA7" s="270" t="s">
        <v>164</v>
      </c>
      <c r="AB7" s="270" t="s">
        <v>165</v>
      </c>
      <c r="AC7" s="1261"/>
    </row>
    <row r="8" spans="2:29" x14ac:dyDescent="0.15">
      <c r="B8" s="1269"/>
      <c r="C8" s="1270"/>
      <c r="D8" s="1271"/>
      <c r="E8" s="271" t="s">
        <v>204</v>
      </c>
      <c r="F8" s="271" t="s">
        <v>205</v>
      </c>
      <c r="G8" s="271" t="s">
        <v>206</v>
      </c>
      <c r="H8" s="271" t="s">
        <v>207</v>
      </c>
      <c r="I8" s="271" t="s">
        <v>186</v>
      </c>
      <c r="J8" s="271" t="s">
        <v>208</v>
      </c>
      <c r="K8" s="271" t="s">
        <v>209</v>
      </c>
      <c r="L8" s="271" t="s">
        <v>210</v>
      </c>
      <c r="M8" s="271" t="s">
        <v>211</v>
      </c>
      <c r="N8" s="271" t="s">
        <v>212</v>
      </c>
      <c r="O8" s="271" t="s">
        <v>213</v>
      </c>
      <c r="P8" s="271" t="s">
        <v>214</v>
      </c>
      <c r="Q8" s="271" t="s">
        <v>215</v>
      </c>
      <c r="R8" s="271" t="s">
        <v>216</v>
      </c>
      <c r="S8" s="271" t="s">
        <v>217</v>
      </c>
      <c r="T8" s="271" t="s">
        <v>218</v>
      </c>
      <c r="U8" s="271" t="s">
        <v>219</v>
      </c>
      <c r="V8" s="271" t="s">
        <v>220</v>
      </c>
      <c r="W8" s="271" t="s">
        <v>221</v>
      </c>
      <c r="X8" s="271" t="s">
        <v>222</v>
      </c>
      <c r="Y8" s="271" t="s">
        <v>223</v>
      </c>
      <c r="Z8" s="271" t="s">
        <v>224</v>
      </c>
      <c r="AA8" s="271" t="s">
        <v>225</v>
      </c>
      <c r="AB8" s="271" t="s">
        <v>226</v>
      </c>
      <c r="AC8" s="1262"/>
    </row>
    <row r="9" spans="2:29" ht="14.1" customHeight="1" x14ac:dyDescent="0.15">
      <c r="B9" s="1275" t="s">
        <v>488</v>
      </c>
      <c r="C9" s="1276"/>
      <c r="D9" s="1277"/>
      <c r="E9" s="324"/>
      <c r="F9" s="324"/>
      <c r="G9" s="324"/>
      <c r="H9" s="324"/>
      <c r="I9" s="324"/>
      <c r="J9" s="324"/>
      <c r="K9" s="324"/>
      <c r="L9" s="324"/>
      <c r="M9" s="324"/>
      <c r="N9" s="324"/>
      <c r="O9" s="324"/>
      <c r="P9" s="324"/>
      <c r="Q9" s="324"/>
      <c r="R9" s="324"/>
      <c r="S9" s="324"/>
      <c r="T9" s="324"/>
      <c r="U9" s="324"/>
      <c r="V9" s="324"/>
      <c r="W9" s="324"/>
      <c r="X9" s="324"/>
      <c r="Y9" s="324"/>
      <c r="Z9" s="324"/>
      <c r="AA9" s="324"/>
      <c r="AB9" s="324"/>
      <c r="AC9" s="324"/>
    </row>
    <row r="10" spans="2:29" ht="14.1" customHeight="1" x14ac:dyDescent="0.15">
      <c r="B10" s="319"/>
      <c r="C10" s="308" t="s">
        <v>471</v>
      </c>
      <c r="D10" s="307"/>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row>
    <row r="11" spans="2:29" ht="14.1" customHeight="1" x14ac:dyDescent="0.15">
      <c r="B11" s="319"/>
      <c r="C11" s="308" t="s">
        <v>472</v>
      </c>
      <c r="D11" s="307"/>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row>
    <row r="12" spans="2:29" ht="14.1" customHeight="1" x14ac:dyDescent="0.15">
      <c r="B12" s="319"/>
      <c r="C12" s="308"/>
      <c r="D12" s="307"/>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row>
    <row r="13" spans="2:29" ht="14.1" customHeight="1" x14ac:dyDescent="0.15">
      <c r="B13" s="300"/>
      <c r="C13" s="308"/>
      <c r="D13" s="307"/>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row>
    <row r="14" spans="2:29" ht="14.1" customHeight="1" x14ac:dyDescent="0.15">
      <c r="B14" s="1275" t="s">
        <v>489</v>
      </c>
      <c r="C14" s="1276"/>
      <c r="D14" s="1277"/>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row>
    <row r="15" spans="2:29" ht="14.1" customHeight="1" x14ac:dyDescent="0.15">
      <c r="B15" s="319"/>
      <c r="C15" s="308" t="s">
        <v>473</v>
      </c>
      <c r="D15" s="307"/>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row>
    <row r="16" spans="2:29" ht="14.1" customHeight="1" x14ac:dyDescent="0.15">
      <c r="B16" s="319"/>
      <c r="C16" s="308" t="s">
        <v>474</v>
      </c>
      <c r="D16" s="307"/>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row>
    <row r="17" spans="2:29" ht="14.1" customHeight="1" x14ac:dyDescent="0.15">
      <c r="B17" s="319"/>
      <c r="C17" s="308"/>
      <c r="D17" s="307"/>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row>
    <row r="18" spans="2:29" ht="14.1" customHeight="1" x14ac:dyDescent="0.15">
      <c r="B18" s="300"/>
      <c r="C18" s="308"/>
      <c r="D18" s="307"/>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row>
    <row r="19" spans="2:29" ht="14.1" customHeight="1" x14ac:dyDescent="0.15">
      <c r="B19" s="1275" t="s">
        <v>490</v>
      </c>
      <c r="C19" s="1276"/>
      <c r="D19" s="1277"/>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row>
    <row r="20" spans="2:29" ht="14.1" customHeight="1" x14ac:dyDescent="0.15">
      <c r="B20" s="319"/>
      <c r="C20" s="308" t="s">
        <v>475</v>
      </c>
      <c r="D20" s="307"/>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row>
    <row r="21" spans="2:29" ht="14.1" customHeight="1" x14ac:dyDescent="0.15">
      <c r="B21" s="319"/>
      <c r="C21" s="308" t="s">
        <v>476</v>
      </c>
      <c r="D21" s="307"/>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row>
    <row r="22" spans="2:29" ht="14.1" customHeight="1" x14ac:dyDescent="0.15">
      <c r="B22" s="319"/>
      <c r="C22" s="308" t="s">
        <v>477</v>
      </c>
      <c r="D22" s="307"/>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row>
    <row r="23" spans="2:29" ht="14.1" customHeight="1" x14ac:dyDescent="0.15">
      <c r="B23" s="319"/>
      <c r="C23" s="308" t="s">
        <v>478</v>
      </c>
      <c r="D23" s="307"/>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row>
    <row r="24" spans="2:29" ht="14.1" customHeight="1" x14ac:dyDescent="0.15">
      <c r="B24" s="319"/>
      <c r="C24" s="308" t="s">
        <v>479</v>
      </c>
      <c r="D24" s="307"/>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row>
    <row r="25" spans="2:29" ht="14.1" customHeight="1" x14ac:dyDescent="0.15">
      <c r="B25" s="319"/>
      <c r="C25" s="308"/>
      <c r="D25" s="307"/>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row>
    <row r="26" spans="2:29" ht="14.1" customHeight="1" x14ac:dyDescent="0.15">
      <c r="B26" s="300"/>
      <c r="C26" s="308"/>
      <c r="D26" s="307"/>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row>
    <row r="27" spans="2:29" ht="14.1" customHeight="1" x14ac:dyDescent="0.15">
      <c r="B27" s="1275" t="s">
        <v>491</v>
      </c>
      <c r="C27" s="1276"/>
      <c r="D27" s="1277"/>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row>
    <row r="28" spans="2:29" ht="14.1" customHeight="1" x14ac:dyDescent="0.15">
      <c r="B28" s="319"/>
      <c r="C28" s="308" t="s">
        <v>493</v>
      </c>
      <c r="D28" s="307"/>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row>
    <row r="29" spans="2:29" ht="14.1" customHeight="1" x14ac:dyDescent="0.15">
      <c r="B29" s="319"/>
      <c r="C29" s="308" t="s">
        <v>495</v>
      </c>
      <c r="D29" s="307"/>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row>
    <row r="30" spans="2:29" ht="14.1" customHeight="1" x14ac:dyDescent="0.15">
      <c r="B30" s="319"/>
      <c r="C30" s="321"/>
      <c r="D30" s="322"/>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row>
    <row r="31" spans="2:29" ht="14.1" customHeight="1" x14ac:dyDescent="0.15">
      <c r="B31" s="1272" t="s">
        <v>492</v>
      </c>
      <c r="C31" s="1274"/>
      <c r="D31" s="1273"/>
      <c r="E31" s="325"/>
      <c r="F31" s="325"/>
      <c r="G31" s="325"/>
      <c r="H31" s="325"/>
      <c r="I31" s="325"/>
      <c r="J31" s="324"/>
      <c r="K31" s="324"/>
      <c r="L31" s="324"/>
      <c r="M31" s="324"/>
      <c r="N31" s="324"/>
      <c r="O31" s="324"/>
      <c r="P31" s="324"/>
      <c r="Q31" s="324"/>
      <c r="R31" s="324"/>
      <c r="S31" s="324"/>
      <c r="T31" s="324"/>
      <c r="U31" s="324"/>
      <c r="V31" s="324"/>
      <c r="W31" s="324"/>
      <c r="X31" s="324"/>
      <c r="Y31" s="324"/>
      <c r="Z31" s="324"/>
      <c r="AA31" s="324"/>
      <c r="AB31" s="324"/>
      <c r="AC31" s="324"/>
    </row>
    <row r="32" spans="2:29" x14ac:dyDescent="0.15">
      <c r="B32" s="264" t="s">
        <v>228</v>
      </c>
    </row>
    <row r="33" spans="2:29" x14ac:dyDescent="0.15">
      <c r="B33" s="265" t="s">
        <v>229</v>
      </c>
    </row>
    <row r="34" spans="2:29" x14ac:dyDescent="0.15">
      <c r="B34" t="s">
        <v>494</v>
      </c>
    </row>
    <row r="36" spans="2:29" x14ac:dyDescent="0.15">
      <c r="B36" t="s">
        <v>507</v>
      </c>
    </row>
    <row r="37" spans="2:29" x14ac:dyDescent="0.15">
      <c r="B37" s="329"/>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1"/>
    </row>
    <row r="38" spans="2:29" x14ac:dyDescent="0.15">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4"/>
    </row>
    <row r="39" spans="2:29" x14ac:dyDescent="0.1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4"/>
    </row>
    <row r="40" spans="2:29" x14ac:dyDescent="0.15">
      <c r="B40" s="332"/>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4"/>
    </row>
    <row r="41" spans="2:29" x14ac:dyDescent="0.15">
      <c r="B41" s="332"/>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row>
    <row r="42" spans="2:29" x14ac:dyDescent="0.15">
      <c r="B42" s="332"/>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4"/>
    </row>
    <row r="43" spans="2:29" x14ac:dyDescent="0.15">
      <c r="B43" s="332"/>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row>
    <row r="44" spans="2:29" x14ac:dyDescent="0.15">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4"/>
    </row>
    <row r="45" spans="2:29" x14ac:dyDescent="0.15">
      <c r="B45" s="332"/>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4"/>
    </row>
    <row r="46" spans="2:29" x14ac:dyDescent="0.15">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row>
    <row r="47" spans="2:29" x14ac:dyDescent="0.15">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4"/>
    </row>
    <row r="48" spans="2:29" x14ac:dyDescent="0.15">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4"/>
    </row>
    <row r="49" spans="2:29" x14ac:dyDescent="0.15">
      <c r="B49" s="332"/>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row>
    <row r="50" spans="2:29"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row>
    <row r="51" spans="2:29" x14ac:dyDescent="0.15">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4"/>
    </row>
    <row r="52" spans="2:29" x14ac:dyDescent="0.15">
      <c r="B52" s="335"/>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7"/>
    </row>
  </sheetData>
  <mergeCells count="10">
    <mergeCell ref="B31:D31"/>
    <mergeCell ref="B27:D27"/>
    <mergeCell ref="B19:D19"/>
    <mergeCell ref="B14:D14"/>
    <mergeCell ref="B9:D9"/>
    <mergeCell ref="B3:AC3"/>
    <mergeCell ref="B6:D8"/>
    <mergeCell ref="E6:H6"/>
    <mergeCell ref="I6:AB6"/>
    <mergeCell ref="AC6:AC8"/>
  </mergeCells>
  <phoneticPr fontId="2"/>
  <pageMargins left="0.70866141732283472" right="0.51181102362204722" top="0.74803149606299213" bottom="0.74803149606299213" header="0.31496062992125984" footer="0.31496062992125984"/>
  <pageSetup paperSize="8" orientation="landscape"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6"/>
  <sheetViews>
    <sheetView showGridLines="0" zoomScale="85" zoomScaleNormal="85" workbookViewId="0">
      <selection activeCell="H8" sqref="H8"/>
    </sheetView>
  </sheetViews>
  <sheetFormatPr defaultColWidth="9.140625" defaultRowHeight="14.25" customHeight="1" x14ac:dyDescent="0.15"/>
  <cols>
    <col min="1" max="1" width="3.140625" style="95" customWidth="1"/>
    <col min="2" max="2" width="23.42578125" style="95" customWidth="1"/>
    <col min="3" max="3" width="12.140625" style="95" customWidth="1"/>
    <col min="4" max="4" width="33.85546875" style="95" customWidth="1"/>
    <col min="5" max="5" width="11.85546875" style="97" customWidth="1"/>
    <col min="6" max="6" width="16.28515625" style="95" customWidth="1"/>
    <col min="7" max="16384" width="9.140625" style="95"/>
  </cols>
  <sheetData>
    <row r="2" spans="2:17" ht="14.25" customHeight="1" x14ac:dyDescent="0.15">
      <c r="F2" s="94" t="s">
        <v>440</v>
      </c>
    </row>
    <row r="3" spans="2:17" ht="21" customHeight="1" x14ac:dyDescent="0.15">
      <c r="B3" s="920" t="s">
        <v>735</v>
      </c>
      <c r="C3" s="920"/>
      <c r="D3" s="920"/>
      <c r="E3" s="920"/>
      <c r="F3" s="920"/>
    </row>
    <row r="4" spans="2:17" ht="7.5" customHeight="1" x14ac:dyDescent="0.15">
      <c r="P4" s="113"/>
      <c r="Q4" s="113"/>
    </row>
    <row r="5" spans="2:17" ht="33" customHeight="1" x14ac:dyDescent="0.15">
      <c r="B5" s="98" t="s">
        <v>145</v>
      </c>
      <c r="C5" s="234" t="s">
        <v>339</v>
      </c>
      <c r="D5" s="98" t="s">
        <v>144</v>
      </c>
      <c r="E5" s="99" t="s">
        <v>135</v>
      </c>
      <c r="F5" s="99" t="s">
        <v>359</v>
      </c>
      <c r="P5" s="113"/>
      <c r="Q5" s="113"/>
    </row>
    <row r="6" spans="2:17" ht="14.25" customHeight="1" x14ac:dyDescent="0.15">
      <c r="B6" s="100" t="s">
        <v>188</v>
      </c>
      <c r="C6" s="100" t="s">
        <v>340</v>
      </c>
      <c r="D6" s="100" t="s">
        <v>189</v>
      </c>
      <c r="E6" s="101" t="s">
        <v>132</v>
      </c>
      <c r="F6" s="100"/>
      <c r="P6" s="113" t="s">
        <v>132</v>
      </c>
      <c r="Q6" s="113"/>
    </row>
    <row r="7" spans="2:17" ht="14.25" customHeight="1" x14ac:dyDescent="0.15">
      <c r="B7" s="100" t="s">
        <v>187</v>
      </c>
      <c r="C7" s="100" t="s">
        <v>340</v>
      </c>
      <c r="D7" s="100" t="s">
        <v>189</v>
      </c>
      <c r="E7" s="101" t="s">
        <v>131</v>
      </c>
      <c r="F7" s="100"/>
      <c r="P7" s="113" t="s">
        <v>131</v>
      </c>
      <c r="Q7" s="113"/>
    </row>
    <row r="8" spans="2:17" ht="14.25" customHeight="1" x14ac:dyDescent="0.15">
      <c r="B8" s="100" t="s">
        <v>343</v>
      </c>
      <c r="C8" s="100" t="s">
        <v>341</v>
      </c>
      <c r="D8" s="100" t="s">
        <v>371</v>
      </c>
      <c r="E8" s="101" t="s">
        <v>133</v>
      </c>
      <c r="F8" s="100"/>
      <c r="P8" s="113" t="s">
        <v>133</v>
      </c>
      <c r="Q8" s="113"/>
    </row>
    <row r="9" spans="2:17" ht="14.25" customHeight="1" x14ac:dyDescent="0.15">
      <c r="B9" s="100" t="s">
        <v>343</v>
      </c>
      <c r="C9" s="100" t="s">
        <v>342</v>
      </c>
      <c r="D9" s="100" t="s">
        <v>372</v>
      </c>
      <c r="E9" s="101" t="s">
        <v>134</v>
      </c>
      <c r="F9" s="100"/>
      <c r="P9" s="113" t="s">
        <v>134</v>
      </c>
      <c r="Q9" s="113"/>
    </row>
    <row r="10" spans="2:17" ht="14.25" customHeight="1" x14ac:dyDescent="0.15">
      <c r="B10" s="100"/>
      <c r="C10" s="100"/>
      <c r="D10" s="100"/>
      <c r="E10" s="101"/>
      <c r="F10" s="100"/>
      <c r="P10" s="113"/>
      <c r="Q10" s="113"/>
    </row>
    <row r="11" spans="2:17" ht="14.25" customHeight="1" x14ac:dyDescent="0.15">
      <c r="B11" s="100"/>
      <c r="C11" s="100"/>
      <c r="D11" s="100"/>
      <c r="E11" s="101"/>
      <c r="F11" s="100"/>
      <c r="P11" s="113"/>
      <c r="Q11" s="113"/>
    </row>
    <row r="12" spans="2:17" ht="14.25" customHeight="1" x14ac:dyDescent="0.15">
      <c r="B12" s="100"/>
      <c r="C12" s="100"/>
      <c r="D12" s="100"/>
      <c r="E12" s="101"/>
      <c r="F12" s="100"/>
      <c r="P12" s="113"/>
      <c r="Q12" s="113"/>
    </row>
    <row r="13" spans="2:17" ht="14.25" customHeight="1" x14ac:dyDescent="0.15">
      <c r="B13" s="100"/>
      <c r="C13" s="100"/>
      <c r="D13" s="100"/>
      <c r="E13" s="101"/>
      <c r="F13" s="100"/>
    </row>
    <row r="14" spans="2:17" ht="14.25" customHeight="1" x14ac:dyDescent="0.15">
      <c r="B14" s="100"/>
      <c r="C14" s="100"/>
      <c r="D14" s="100"/>
      <c r="E14" s="101"/>
      <c r="F14" s="100"/>
    </row>
    <row r="15" spans="2:17" ht="14.25" customHeight="1" x14ac:dyDescent="0.15">
      <c r="B15" s="100"/>
      <c r="C15" s="100"/>
      <c r="D15" s="100"/>
      <c r="E15" s="101"/>
      <c r="F15" s="100"/>
    </row>
    <row r="16" spans="2:17" ht="14.25" customHeight="1" x14ac:dyDescent="0.15">
      <c r="B16" s="100"/>
      <c r="C16" s="100"/>
      <c r="D16" s="100"/>
      <c r="E16" s="101"/>
      <c r="F16" s="100"/>
    </row>
    <row r="17" spans="2:6" ht="14.25" customHeight="1" x14ac:dyDescent="0.15">
      <c r="B17" s="100"/>
      <c r="C17" s="100"/>
      <c r="D17" s="100"/>
      <c r="E17" s="101"/>
      <c r="F17" s="100"/>
    </row>
    <row r="18" spans="2:6" ht="14.25" customHeight="1" x14ac:dyDescent="0.15">
      <c r="B18" s="100"/>
      <c r="C18" s="100"/>
      <c r="D18" s="100"/>
      <c r="E18" s="101"/>
      <c r="F18" s="100"/>
    </row>
    <row r="19" spans="2:6" ht="14.25" customHeight="1" x14ac:dyDescent="0.15">
      <c r="B19" s="100"/>
      <c r="C19" s="100"/>
      <c r="D19" s="100"/>
      <c r="E19" s="101"/>
      <c r="F19" s="100"/>
    </row>
    <row r="20" spans="2:6" ht="14.25" customHeight="1" x14ac:dyDescent="0.15">
      <c r="B20" s="100"/>
      <c r="C20" s="100"/>
      <c r="D20" s="100"/>
      <c r="E20" s="101"/>
      <c r="F20" s="100"/>
    </row>
    <row r="21" spans="2:6" ht="14.25" customHeight="1" x14ac:dyDescent="0.15">
      <c r="B21" s="100"/>
      <c r="C21" s="100"/>
      <c r="D21" s="100"/>
      <c r="E21" s="101"/>
      <c r="F21" s="100"/>
    </row>
    <row r="22" spans="2:6" ht="14.25" customHeight="1" x14ac:dyDescent="0.15">
      <c r="B22" s="100"/>
      <c r="C22" s="100"/>
      <c r="D22" s="100"/>
      <c r="E22" s="101"/>
      <c r="F22" s="100"/>
    </row>
    <row r="23" spans="2:6" ht="14.25" customHeight="1" x14ac:dyDescent="0.15">
      <c r="B23" s="100"/>
      <c r="C23" s="100"/>
      <c r="D23" s="100"/>
      <c r="E23" s="101"/>
      <c r="F23" s="100"/>
    </row>
    <row r="24" spans="2:6" ht="14.25" customHeight="1" x14ac:dyDescent="0.15">
      <c r="B24" s="100"/>
      <c r="C24" s="100"/>
      <c r="D24" s="100"/>
      <c r="E24" s="101"/>
      <c r="F24" s="100"/>
    </row>
    <row r="25" spans="2:6" ht="14.25" customHeight="1" x14ac:dyDescent="0.15">
      <c r="B25" s="100"/>
      <c r="C25" s="100"/>
      <c r="D25" s="100"/>
      <c r="E25" s="101"/>
      <c r="F25" s="100"/>
    </row>
    <row r="26" spans="2:6" ht="14.25" customHeight="1" x14ac:dyDescent="0.15">
      <c r="B26" s="100"/>
      <c r="C26" s="100"/>
      <c r="D26" s="100"/>
      <c r="E26" s="101"/>
      <c r="F26" s="100"/>
    </row>
    <row r="27" spans="2:6" ht="14.25" customHeight="1" x14ac:dyDescent="0.15">
      <c r="B27" s="100"/>
      <c r="C27" s="100"/>
      <c r="D27" s="100"/>
      <c r="E27" s="101"/>
      <c r="F27" s="100"/>
    </row>
    <row r="28" spans="2:6" ht="14.25" customHeight="1" x14ac:dyDescent="0.15">
      <c r="B28" s="100"/>
      <c r="C28" s="100"/>
      <c r="D28" s="100"/>
      <c r="E28" s="101"/>
      <c r="F28" s="100"/>
    </row>
    <row r="29" spans="2:6" ht="14.25" customHeight="1" x14ac:dyDescent="0.15">
      <c r="B29" s="100"/>
      <c r="C29" s="100"/>
      <c r="D29" s="100"/>
      <c r="E29" s="101"/>
      <c r="F29" s="100"/>
    </row>
    <row r="30" spans="2:6" ht="14.25" customHeight="1" x14ac:dyDescent="0.15">
      <c r="B30" s="100"/>
      <c r="C30" s="100"/>
      <c r="D30" s="100"/>
      <c r="E30" s="101"/>
      <c r="F30" s="100"/>
    </row>
    <row r="31" spans="2:6" ht="14.25" customHeight="1" x14ac:dyDescent="0.15">
      <c r="B31" s="100"/>
      <c r="C31" s="100"/>
      <c r="D31" s="100"/>
      <c r="E31" s="101"/>
      <c r="F31" s="100"/>
    </row>
    <row r="32" spans="2:6" ht="14.25" customHeight="1" thickBot="1" x14ac:dyDescent="0.2">
      <c r="B32" s="100"/>
      <c r="C32" s="100"/>
      <c r="D32" s="100"/>
      <c r="E32" s="101"/>
      <c r="F32" s="267"/>
    </row>
    <row r="33" spans="2:6" ht="20.100000000000001" customHeight="1" thickBot="1" x14ac:dyDescent="0.2">
      <c r="B33" s="1278" t="s">
        <v>360</v>
      </c>
      <c r="C33" s="1279"/>
      <c r="D33" s="1279"/>
      <c r="E33" s="1279"/>
      <c r="F33" s="268">
        <f>SUM(F6:F32)</f>
        <v>0</v>
      </c>
    </row>
    <row r="34" spans="2:6" ht="13.5" x14ac:dyDescent="0.15">
      <c r="B34" s="95" t="s">
        <v>192</v>
      </c>
    </row>
    <row r="35" spans="2:6" ht="13.5" x14ac:dyDescent="0.15">
      <c r="B35" s="95" t="s">
        <v>405</v>
      </c>
    </row>
    <row r="36" spans="2:6" ht="13.5" x14ac:dyDescent="0.15">
      <c r="B36" s="95" t="s">
        <v>404</v>
      </c>
    </row>
    <row r="37" spans="2:6" ht="13.5" x14ac:dyDescent="0.15">
      <c r="B37" s="95" t="s">
        <v>403</v>
      </c>
    </row>
    <row r="38" spans="2:6" ht="13.5" x14ac:dyDescent="0.15">
      <c r="B38" s="95" t="s">
        <v>406</v>
      </c>
    </row>
    <row r="39" spans="2:6" ht="13.5" x14ac:dyDescent="0.15">
      <c r="B39" s="95" t="s">
        <v>407</v>
      </c>
    </row>
    <row r="41" spans="2:6" ht="21" customHeight="1" x14ac:dyDescent="0.15">
      <c r="B41" s="297" t="s">
        <v>136</v>
      </c>
      <c r="C41" s="249"/>
      <c r="D41" s="33"/>
      <c r="E41" s="116" t="s">
        <v>139</v>
      </c>
    </row>
    <row r="42" spans="2:6" ht="21" customHeight="1" thickBot="1" x14ac:dyDescent="0.2">
      <c r="B42" s="252" t="s">
        <v>137</v>
      </c>
      <c r="C42" s="250"/>
      <c r="D42" s="102">
        <f>F33</f>
        <v>0</v>
      </c>
      <c r="E42" s="103" t="s">
        <v>139</v>
      </c>
    </row>
    <row r="43" spans="2:6" ht="26.25" customHeight="1" thickBot="1" x14ac:dyDescent="0.2">
      <c r="B43" s="253" t="s">
        <v>138</v>
      </c>
      <c r="C43" s="251"/>
      <c r="D43" s="104" t="e">
        <f>ROUND(D42/D41*100,4)</f>
        <v>#DIV/0!</v>
      </c>
      <c r="E43" s="105" t="s">
        <v>56</v>
      </c>
    </row>
    <row r="44" spans="2:6" ht="13.5" x14ac:dyDescent="0.15">
      <c r="B44" s="95" t="s">
        <v>408</v>
      </c>
    </row>
    <row r="45" spans="2:6" ht="13.5" x14ac:dyDescent="0.15">
      <c r="B45" s="95" t="s">
        <v>409</v>
      </c>
    </row>
    <row r="46" spans="2:6" ht="13.5" x14ac:dyDescent="0.15"/>
  </sheetData>
  <mergeCells count="2">
    <mergeCell ref="B3:F3"/>
    <mergeCell ref="B33:E33"/>
  </mergeCells>
  <phoneticPr fontId="2"/>
  <dataValidations count="1">
    <dataValidation type="list" allowBlank="1" showInputMessage="1" showErrorMessage="1" sqref="E6:E32">
      <formula1>$P$6:$P$10</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3"/>
  <sheetViews>
    <sheetView showGridLines="0" zoomScale="70" zoomScaleNormal="70" workbookViewId="0">
      <selection activeCell="U20" sqref="U20"/>
    </sheetView>
  </sheetViews>
  <sheetFormatPr defaultColWidth="9.140625" defaultRowHeight="16.5" customHeight="1" x14ac:dyDescent="0.15"/>
  <cols>
    <col min="1" max="1" width="2.140625" style="95" customWidth="1"/>
    <col min="2" max="2" width="22" style="95" customWidth="1"/>
    <col min="3" max="3" width="23.42578125" style="95" customWidth="1"/>
    <col min="4" max="4" width="12.28515625" style="97" bestFit="1" customWidth="1"/>
    <col min="5" max="5" width="10.140625" style="95" customWidth="1"/>
    <col min="6" max="25" width="8.140625" style="95" customWidth="1"/>
    <col min="26" max="16384" width="9.140625" style="95"/>
  </cols>
  <sheetData>
    <row r="2" spans="2:36" ht="16.5" customHeight="1" x14ac:dyDescent="0.15">
      <c r="Y2" s="94" t="s">
        <v>441</v>
      </c>
    </row>
    <row r="3" spans="2:36" ht="20.25" customHeight="1" x14ac:dyDescent="0.15">
      <c r="B3" s="920" t="s">
        <v>736</v>
      </c>
      <c r="C3" s="920"/>
      <c r="D3" s="920"/>
      <c r="E3" s="920"/>
      <c r="F3" s="920"/>
      <c r="G3" s="920"/>
      <c r="H3" s="920"/>
      <c r="I3" s="920"/>
      <c r="J3" s="920"/>
      <c r="K3" s="920"/>
      <c r="L3" s="920"/>
      <c r="M3" s="920"/>
      <c r="N3" s="920"/>
      <c r="O3" s="920"/>
      <c r="P3" s="920"/>
      <c r="Q3" s="920"/>
      <c r="R3" s="920"/>
      <c r="S3" s="920"/>
      <c r="T3" s="920"/>
      <c r="U3" s="920"/>
      <c r="V3" s="920"/>
      <c r="W3" s="920"/>
      <c r="X3" s="920"/>
      <c r="Y3" s="920"/>
    </row>
    <row r="4" spans="2:36" ht="16.5" customHeight="1" x14ac:dyDescent="0.15">
      <c r="Y4" s="96" t="s">
        <v>129</v>
      </c>
    </row>
    <row r="5" spans="2:36" ht="16.5" customHeight="1" x14ac:dyDescent="0.15">
      <c r="B5" s="1286" t="s">
        <v>143</v>
      </c>
      <c r="C5" s="1286" t="s">
        <v>144</v>
      </c>
      <c r="D5" s="1280" t="s">
        <v>832</v>
      </c>
      <c r="E5" s="1280" t="s">
        <v>442</v>
      </c>
      <c r="F5" s="1286" t="s">
        <v>130</v>
      </c>
      <c r="G5" s="1286"/>
      <c r="H5" s="1286"/>
      <c r="I5" s="1286"/>
      <c r="J5" s="1286"/>
      <c r="K5" s="1286"/>
      <c r="L5" s="1286"/>
      <c r="M5" s="1286"/>
      <c r="N5" s="1286"/>
      <c r="O5" s="1286"/>
      <c r="P5" s="1286"/>
      <c r="Q5" s="1286"/>
      <c r="R5" s="1286"/>
      <c r="S5" s="1286"/>
      <c r="T5" s="1286"/>
      <c r="U5" s="1286"/>
      <c r="V5" s="1286"/>
      <c r="W5" s="1286"/>
      <c r="X5" s="1286"/>
      <c r="Y5" s="1286"/>
      <c r="AJ5" s="113"/>
    </row>
    <row r="6" spans="2:36" ht="28.5" customHeight="1" x14ac:dyDescent="0.15">
      <c r="B6" s="1286"/>
      <c r="C6" s="1286"/>
      <c r="D6" s="1296"/>
      <c r="E6" s="1281"/>
      <c r="F6" s="99" t="s">
        <v>166</v>
      </c>
      <c r="G6" s="99" t="s">
        <v>167</v>
      </c>
      <c r="H6" s="99" t="s">
        <v>168</v>
      </c>
      <c r="I6" s="99" t="s">
        <v>169</v>
      </c>
      <c r="J6" s="99" t="s">
        <v>170</v>
      </c>
      <c r="K6" s="99" t="s">
        <v>171</v>
      </c>
      <c r="L6" s="99" t="s">
        <v>172</v>
      </c>
      <c r="M6" s="99" t="s">
        <v>173</v>
      </c>
      <c r="N6" s="99" t="s">
        <v>174</v>
      </c>
      <c r="O6" s="99" t="s">
        <v>175</v>
      </c>
      <c r="P6" s="99" t="s">
        <v>176</v>
      </c>
      <c r="Q6" s="99" t="s">
        <v>177</v>
      </c>
      <c r="R6" s="99" t="s">
        <v>178</v>
      </c>
      <c r="S6" s="99" t="s">
        <v>179</v>
      </c>
      <c r="T6" s="99" t="s">
        <v>180</v>
      </c>
      <c r="U6" s="99" t="s">
        <v>181</v>
      </c>
      <c r="V6" s="99" t="s">
        <v>182</v>
      </c>
      <c r="W6" s="99" t="s">
        <v>183</v>
      </c>
      <c r="X6" s="99" t="s">
        <v>184</v>
      </c>
      <c r="Y6" s="99" t="s">
        <v>185</v>
      </c>
      <c r="AJ6" s="266" t="s">
        <v>132</v>
      </c>
    </row>
    <row r="7" spans="2:36" ht="23.25" customHeight="1" x14ac:dyDescent="0.15">
      <c r="B7" s="108" t="s">
        <v>142</v>
      </c>
      <c r="C7" s="114" t="s">
        <v>190</v>
      </c>
      <c r="D7" s="101" t="s">
        <v>132</v>
      </c>
      <c r="E7" s="109">
        <f>SUM(F7:Y7)</f>
        <v>0</v>
      </c>
      <c r="F7" s="109"/>
      <c r="G7" s="109"/>
      <c r="H7" s="109"/>
      <c r="I7" s="109"/>
      <c r="J7" s="109"/>
      <c r="K7" s="109"/>
      <c r="L7" s="109"/>
      <c r="M7" s="109"/>
      <c r="N7" s="109"/>
      <c r="O7" s="109"/>
      <c r="P7" s="109"/>
      <c r="Q7" s="109"/>
      <c r="R7" s="109"/>
      <c r="S7" s="109"/>
      <c r="T7" s="109"/>
      <c r="U7" s="109"/>
      <c r="V7" s="109"/>
      <c r="W7" s="109"/>
      <c r="X7" s="109"/>
      <c r="Y7" s="109"/>
      <c r="AJ7" s="266" t="s">
        <v>131</v>
      </c>
    </row>
    <row r="8" spans="2:36" ht="23.25" customHeight="1" x14ac:dyDescent="0.15">
      <c r="B8" s="108" t="s">
        <v>142</v>
      </c>
      <c r="C8" s="114" t="s">
        <v>191</v>
      </c>
      <c r="D8" s="101" t="s">
        <v>131</v>
      </c>
      <c r="E8" s="109">
        <f t="shared" ref="E8:E30" si="0">SUM(F8:Y8)</f>
        <v>0</v>
      </c>
      <c r="F8" s="109"/>
      <c r="G8" s="109"/>
      <c r="H8" s="109"/>
      <c r="I8" s="109"/>
      <c r="J8" s="109"/>
      <c r="K8" s="109"/>
      <c r="L8" s="109"/>
      <c r="M8" s="109"/>
      <c r="N8" s="109"/>
      <c r="O8" s="109"/>
      <c r="P8" s="109"/>
      <c r="Q8" s="109"/>
      <c r="R8" s="109"/>
      <c r="S8" s="109"/>
      <c r="T8" s="109"/>
      <c r="U8" s="109"/>
      <c r="V8" s="109"/>
      <c r="W8" s="109"/>
      <c r="X8" s="109"/>
      <c r="Y8" s="109"/>
      <c r="AJ8" s="266" t="s">
        <v>133</v>
      </c>
    </row>
    <row r="9" spans="2:36" ht="23.25" customHeight="1" x14ac:dyDescent="0.15">
      <c r="B9" s="108" t="s">
        <v>142</v>
      </c>
      <c r="C9" s="114" t="s">
        <v>193</v>
      </c>
      <c r="D9" s="101" t="s">
        <v>133</v>
      </c>
      <c r="E9" s="109">
        <f t="shared" si="0"/>
        <v>0</v>
      </c>
      <c r="F9" s="109"/>
      <c r="G9" s="109"/>
      <c r="H9" s="109"/>
      <c r="I9" s="109"/>
      <c r="J9" s="109"/>
      <c r="K9" s="109"/>
      <c r="L9" s="109"/>
      <c r="M9" s="109"/>
      <c r="N9" s="109"/>
      <c r="O9" s="109"/>
      <c r="P9" s="109"/>
      <c r="Q9" s="109"/>
      <c r="R9" s="109"/>
      <c r="S9" s="109"/>
      <c r="T9" s="109"/>
      <c r="U9" s="109"/>
      <c r="V9" s="109"/>
      <c r="W9" s="109"/>
      <c r="X9" s="109"/>
      <c r="Y9" s="109"/>
      <c r="AJ9" s="266" t="s">
        <v>134</v>
      </c>
    </row>
    <row r="10" spans="2:36" ht="23.25" customHeight="1" x14ac:dyDescent="0.15">
      <c r="B10" s="108" t="s">
        <v>142</v>
      </c>
      <c r="C10" s="114" t="s">
        <v>194</v>
      </c>
      <c r="D10" s="101" t="s">
        <v>134</v>
      </c>
      <c r="E10" s="109">
        <f t="shared" si="0"/>
        <v>0</v>
      </c>
      <c r="F10" s="109"/>
      <c r="G10" s="109"/>
      <c r="H10" s="109"/>
      <c r="I10" s="109"/>
      <c r="J10" s="109"/>
      <c r="K10" s="109"/>
      <c r="L10" s="109"/>
      <c r="M10" s="109"/>
      <c r="N10" s="109"/>
      <c r="O10" s="109"/>
      <c r="P10" s="109"/>
      <c r="Q10" s="109"/>
      <c r="R10" s="109"/>
      <c r="S10" s="109"/>
      <c r="T10" s="109"/>
      <c r="U10" s="109"/>
      <c r="V10" s="109"/>
      <c r="W10" s="109"/>
      <c r="X10" s="109"/>
      <c r="Y10" s="109"/>
      <c r="AJ10" s="113"/>
    </row>
    <row r="11" spans="2:36" ht="23.25" customHeight="1" x14ac:dyDescent="0.15">
      <c r="B11" s="109"/>
      <c r="C11" s="115"/>
      <c r="D11" s="101"/>
      <c r="E11" s="109">
        <f t="shared" si="0"/>
        <v>0</v>
      </c>
      <c r="F11" s="109"/>
      <c r="G11" s="109"/>
      <c r="H11" s="109"/>
      <c r="I11" s="109"/>
      <c r="J11" s="109"/>
      <c r="K11" s="109"/>
      <c r="L11" s="109"/>
      <c r="M11" s="109"/>
      <c r="N11" s="109"/>
      <c r="O11" s="109"/>
      <c r="P11" s="109"/>
      <c r="Q11" s="109"/>
      <c r="R11" s="109"/>
      <c r="S11" s="109"/>
      <c r="T11" s="109"/>
      <c r="U11" s="109"/>
      <c r="V11" s="109"/>
      <c r="W11" s="109"/>
      <c r="X11" s="109"/>
      <c r="Y11" s="109"/>
    </row>
    <row r="12" spans="2:36" ht="23.25" customHeight="1" x14ac:dyDescent="0.15">
      <c r="B12" s="108"/>
      <c r="C12" s="115"/>
      <c r="D12" s="101"/>
      <c r="E12" s="109">
        <f t="shared" si="0"/>
        <v>0</v>
      </c>
      <c r="F12" s="109"/>
      <c r="G12" s="109"/>
      <c r="H12" s="109"/>
      <c r="I12" s="109"/>
      <c r="J12" s="109"/>
      <c r="K12" s="109"/>
      <c r="L12" s="109"/>
      <c r="M12" s="109"/>
      <c r="N12" s="109"/>
      <c r="O12" s="109"/>
      <c r="P12" s="109"/>
      <c r="Q12" s="109"/>
      <c r="R12" s="109"/>
      <c r="S12" s="109"/>
      <c r="T12" s="109"/>
      <c r="U12" s="109"/>
      <c r="V12" s="109"/>
      <c r="W12" s="109"/>
      <c r="X12" s="109"/>
      <c r="Y12" s="109"/>
    </row>
    <row r="13" spans="2:36" ht="23.25" customHeight="1" x14ac:dyDescent="0.15">
      <c r="B13" s="108"/>
      <c r="C13" s="115"/>
      <c r="D13" s="101"/>
      <c r="E13" s="109">
        <f t="shared" si="0"/>
        <v>0</v>
      </c>
      <c r="F13" s="109"/>
      <c r="G13" s="109"/>
      <c r="H13" s="109"/>
      <c r="I13" s="109"/>
      <c r="J13" s="109"/>
      <c r="K13" s="109"/>
      <c r="L13" s="109"/>
      <c r="M13" s="109"/>
      <c r="N13" s="109"/>
      <c r="O13" s="109"/>
      <c r="P13" s="109"/>
      <c r="Q13" s="109"/>
      <c r="R13" s="109"/>
      <c r="S13" s="109"/>
      <c r="T13" s="109"/>
      <c r="U13" s="109"/>
      <c r="V13" s="109"/>
      <c r="W13" s="109"/>
      <c r="X13" s="109"/>
      <c r="Y13" s="109"/>
    </row>
    <row r="14" spans="2:36" ht="23.25" customHeight="1" x14ac:dyDescent="0.15">
      <c r="B14" s="109"/>
      <c r="C14" s="115"/>
      <c r="D14" s="101"/>
      <c r="E14" s="109">
        <f t="shared" si="0"/>
        <v>0</v>
      </c>
      <c r="F14" s="109"/>
      <c r="G14" s="109"/>
      <c r="H14" s="109"/>
      <c r="I14" s="109"/>
      <c r="J14" s="109"/>
      <c r="K14" s="109"/>
      <c r="L14" s="109"/>
      <c r="M14" s="109"/>
      <c r="N14" s="109"/>
      <c r="O14" s="109"/>
      <c r="P14" s="109"/>
      <c r="Q14" s="109"/>
      <c r="R14" s="109"/>
      <c r="S14" s="109"/>
      <c r="T14" s="109"/>
      <c r="U14" s="109"/>
      <c r="V14" s="109"/>
      <c r="W14" s="109"/>
      <c r="X14" s="109"/>
      <c r="Y14" s="109"/>
    </row>
    <row r="15" spans="2:36" ht="23.25" customHeight="1" x14ac:dyDescent="0.15">
      <c r="B15" s="109"/>
      <c r="C15" s="115"/>
      <c r="D15" s="101"/>
      <c r="E15" s="109">
        <f t="shared" si="0"/>
        <v>0</v>
      </c>
      <c r="F15" s="109"/>
      <c r="G15" s="109"/>
      <c r="H15" s="109"/>
      <c r="I15" s="109"/>
      <c r="J15" s="109"/>
      <c r="K15" s="109"/>
      <c r="L15" s="109"/>
      <c r="M15" s="109"/>
      <c r="N15" s="109"/>
      <c r="O15" s="109"/>
      <c r="P15" s="109"/>
      <c r="Q15" s="109"/>
      <c r="R15" s="109"/>
      <c r="S15" s="109"/>
      <c r="T15" s="109"/>
      <c r="U15" s="109"/>
      <c r="V15" s="109"/>
      <c r="W15" s="109"/>
      <c r="X15" s="109"/>
      <c r="Y15" s="109"/>
    </row>
    <row r="16" spans="2:36" ht="23.25" customHeight="1" x14ac:dyDescent="0.15">
      <c r="B16" s="109"/>
      <c r="C16" s="115"/>
      <c r="D16" s="101"/>
      <c r="E16" s="109">
        <f t="shared" si="0"/>
        <v>0</v>
      </c>
      <c r="F16" s="109"/>
      <c r="G16" s="109"/>
      <c r="H16" s="109"/>
      <c r="I16" s="109"/>
      <c r="J16" s="109"/>
      <c r="K16" s="109"/>
      <c r="L16" s="109"/>
      <c r="M16" s="109"/>
      <c r="N16" s="109"/>
      <c r="O16" s="109"/>
      <c r="P16" s="109"/>
      <c r="Q16" s="109"/>
      <c r="R16" s="109"/>
      <c r="S16" s="109"/>
      <c r="T16" s="109"/>
      <c r="U16" s="109"/>
      <c r="V16" s="109"/>
      <c r="W16" s="109"/>
      <c r="X16" s="109"/>
      <c r="Y16" s="109"/>
    </row>
    <row r="17" spans="2:25" ht="23.25" customHeight="1" x14ac:dyDescent="0.15">
      <c r="B17" s="109"/>
      <c r="C17" s="115"/>
      <c r="D17" s="101"/>
      <c r="E17" s="109">
        <f t="shared" si="0"/>
        <v>0</v>
      </c>
      <c r="F17" s="109"/>
      <c r="G17" s="109"/>
      <c r="H17" s="109"/>
      <c r="I17" s="109"/>
      <c r="J17" s="109"/>
      <c r="K17" s="109"/>
      <c r="L17" s="109"/>
      <c r="M17" s="109"/>
      <c r="N17" s="109"/>
      <c r="O17" s="109"/>
      <c r="P17" s="109"/>
      <c r="Q17" s="109"/>
      <c r="R17" s="109"/>
      <c r="S17" s="109"/>
      <c r="T17" s="109"/>
      <c r="U17" s="109"/>
      <c r="V17" s="109"/>
      <c r="W17" s="109"/>
      <c r="X17" s="109"/>
      <c r="Y17" s="109"/>
    </row>
    <row r="18" spans="2:25" ht="23.25" customHeight="1" x14ac:dyDescent="0.15">
      <c r="B18" s="109"/>
      <c r="C18" s="115"/>
      <c r="D18" s="101"/>
      <c r="E18" s="109">
        <f t="shared" si="0"/>
        <v>0</v>
      </c>
      <c r="F18" s="109"/>
      <c r="G18" s="109"/>
      <c r="H18" s="109"/>
      <c r="I18" s="109"/>
      <c r="J18" s="109"/>
      <c r="K18" s="109"/>
      <c r="L18" s="109"/>
      <c r="M18" s="109"/>
      <c r="N18" s="109"/>
      <c r="O18" s="109"/>
      <c r="P18" s="109"/>
      <c r="Q18" s="109"/>
      <c r="R18" s="109"/>
      <c r="S18" s="109"/>
      <c r="T18" s="109"/>
      <c r="U18" s="109"/>
      <c r="V18" s="109"/>
      <c r="W18" s="109"/>
      <c r="X18" s="109"/>
      <c r="Y18" s="109"/>
    </row>
    <row r="19" spans="2:25" ht="23.25" customHeight="1" x14ac:dyDescent="0.15">
      <c r="B19" s="109"/>
      <c r="C19" s="115"/>
      <c r="D19" s="101"/>
      <c r="E19" s="109">
        <f t="shared" si="0"/>
        <v>0</v>
      </c>
      <c r="F19" s="109"/>
      <c r="G19" s="109"/>
      <c r="H19" s="109"/>
      <c r="I19" s="109"/>
      <c r="J19" s="109"/>
      <c r="K19" s="109"/>
      <c r="L19" s="109"/>
      <c r="M19" s="109"/>
      <c r="N19" s="109"/>
      <c r="O19" s="109"/>
      <c r="P19" s="109"/>
      <c r="Q19" s="109"/>
      <c r="R19" s="109"/>
      <c r="S19" s="109"/>
      <c r="T19" s="109"/>
      <c r="U19" s="109"/>
      <c r="V19" s="109"/>
      <c r="W19" s="109"/>
      <c r="X19" s="109"/>
      <c r="Y19" s="109"/>
    </row>
    <row r="20" spans="2:25" ht="23.25" customHeight="1" x14ac:dyDescent="0.15">
      <c r="B20" s="109"/>
      <c r="C20" s="115"/>
      <c r="D20" s="101"/>
      <c r="E20" s="109">
        <f t="shared" si="0"/>
        <v>0</v>
      </c>
      <c r="F20" s="109"/>
      <c r="G20" s="109"/>
      <c r="H20" s="109"/>
      <c r="I20" s="109"/>
      <c r="J20" s="109"/>
      <c r="K20" s="109"/>
      <c r="L20" s="109"/>
      <c r="M20" s="109"/>
      <c r="N20" s="109"/>
      <c r="O20" s="109"/>
      <c r="P20" s="109"/>
      <c r="Q20" s="109"/>
      <c r="R20" s="109"/>
      <c r="S20" s="109"/>
      <c r="T20" s="109"/>
      <c r="U20" s="109"/>
      <c r="V20" s="109"/>
      <c r="W20" s="109"/>
      <c r="X20" s="109"/>
      <c r="Y20" s="109"/>
    </row>
    <row r="21" spans="2:25" ht="23.25" customHeight="1" x14ac:dyDescent="0.15">
      <c r="B21" s="109"/>
      <c r="C21" s="115"/>
      <c r="D21" s="101"/>
      <c r="E21" s="109">
        <f t="shared" si="0"/>
        <v>0</v>
      </c>
      <c r="F21" s="109"/>
      <c r="G21" s="109"/>
      <c r="H21" s="109"/>
      <c r="I21" s="109"/>
      <c r="J21" s="109"/>
      <c r="K21" s="109"/>
      <c r="L21" s="109"/>
      <c r="M21" s="109"/>
      <c r="N21" s="109"/>
      <c r="O21" s="109"/>
      <c r="P21" s="109"/>
      <c r="Q21" s="109"/>
      <c r="R21" s="109"/>
      <c r="S21" s="109"/>
      <c r="T21" s="109"/>
      <c r="U21" s="109"/>
      <c r="V21" s="109"/>
      <c r="W21" s="109"/>
      <c r="X21" s="109"/>
      <c r="Y21" s="109"/>
    </row>
    <row r="22" spans="2:25" ht="23.25" customHeight="1" x14ac:dyDescent="0.15">
      <c r="B22" s="109"/>
      <c r="C22" s="115"/>
      <c r="D22" s="101"/>
      <c r="E22" s="109">
        <f t="shared" si="0"/>
        <v>0</v>
      </c>
      <c r="F22" s="109"/>
      <c r="G22" s="109"/>
      <c r="H22" s="109"/>
      <c r="I22" s="109"/>
      <c r="J22" s="109"/>
      <c r="K22" s="109"/>
      <c r="L22" s="109"/>
      <c r="M22" s="109"/>
      <c r="N22" s="109"/>
      <c r="O22" s="109"/>
      <c r="P22" s="109"/>
      <c r="Q22" s="109"/>
      <c r="R22" s="109"/>
      <c r="S22" s="109"/>
      <c r="T22" s="109"/>
      <c r="U22" s="109"/>
      <c r="V22" s="109"/>
      <c r="W22" s="109"/>
      <c r="X22" s="109"/>
      <c r="Y22" s="109"/>
    </row>
    <row r="23" spans="2:25" ht="23.25" customHeight="1" x14ac:dyDescent="0.15">
      <c r="B23" s="109"/>
      <c r="C23" s="115"/>
      <c r="D23" s="101"/>
      <c r="E23" s="109">
        <f t="shared" si="0"/>
        <v>0</v>
      </c>
      <c r="F23" s="109"/>
      <c r="G23" s="109"/>
      <c r="H23" s="109"/>
      <c r="I23" s="109"/>
      <c r="J23" s="109"/>
      <c r="K23" s="109"/>
      <c r="L23" s="109"/>
      <c r="M23" s="109"/>
      <c r="N23" s="109"/>
      <c r="O23" s="109"/>
      <c r="P23" s="109"/>
      <c r="Q23" s="109"/>
      <c r="R23" s="109"/>
      <c r="S23" s="109"/>
      <c r="T23" s="109"/>
      <c r="U23" s="109"/>
      <c r="V23" s="109"/>
      <c r="W23" s="109"/>
      <c r="X23" s="109"/>
      <c r="Y23" s="109"/>
    </row>
    <row r="24" spans="2:25" ht="23.25" customHeight="1" x14ac:dyDescent="0.15">
      <c r="B24" s="109"/>
      <c r="C24" s="115"/>
      <c r="D24" s="101"/>
      <c r="E24" s="109">
        <f t="shared" si="0"/>
        <v>0</v>
      </c>
      <c r="F24" s="109"/>
      <c r="G24" s="109"/>
      <c r="H24" s="109"/>
      <c r="I24" s="109"/>
      <c r="J24" s="109"/>
      <c r="K24" s="109"/>
      <c r="L24" s="109"/>
      <c r="M24" s="109"/>
      <c r="N24" s="109"/>
      <c r="O24" s="109"/>
      <c r="P24" s="109"/>
      <c r="Q24" s="109"/>
      <c r="R24" s="109"/>
      <c r="S24" s="109"/>
      <c r="T24" s="109"/>
      <c r="U24" s="109"/>
      <c r="V24" s="109"/>
      <c r="W24" s="109"/>
      <c r="X24" s="109"/>
      <c r="Y24" s="109"/>
    </row>
    <row r="25" spans="2:25" ht="23.25" customHeight="1" x14ac:dyDescent="0.15">
      <c r="B25" s="109"/>
      <c r="C25" s="115"/>
      <c r="D25" s="101"/>
      <c r="E25" s="109">
        <f t="shared" si="0"/>
        <v>0</v>
      </c>
      <c r="F25" s="109"/>
      <c r="G25" s="109"/>
      <c r="H25" s="109"/>
      <c r="I25" s="109"/>
      <c r="J25" s="109"/>
      <c r="K25" s="109"/>
      <c r="L25" s="109"/>
      <c r="M25" s="109"/>
      <c r="N25" s="109"/>
      <c r="O25" s="109"/>
      <c r="P25" s="109"/>
      <c r="Q25" s="109"/>
      <c r="R25" s="109"/>
      <c r="S25" s="109"/>
      <c r="T25" s="109"/>
      <c r="U25" s="109"/>
      <c r="V25" s="109"/>
      <c r="W25" s="109"/>
      <c r="X25" s="109"/>
      <c r="Y25" s="109"/>
    </row>
    <row r="26" spans="2:25" ht="23.25" customHeight="1" x14ac:dyDescent="0.15">
      <c r="B26" s="109"/>
      <c r="C26" s="115"/>
      <c r="D26" s="101"/>
      <c r="E26" s="109">
        <f t="shared" si="0"/>
        <v>0</v>
      </c>
      <c r="F26" s="109"/>
      <c r="G26" s="109"/>
      <c r="H26" s="109"/>
      <c r="I26" s="109"/>
      <c r="J26" s="109"/>
      <c r="K26" s="109"/>
      <c r="L26" s="109"/>
      <c r="M26" s="109"/>
      <c r="N26" s="109"/>
      <c r="O26" s="109"/>
      <c r="P26" s="109"/>
      <c r="Q26" s="109"/>
      <c r="R26" s="109"/>
      <c r="S26" s="109"/>
      <c r="T26" s="109"/>
      <c r="U26" s="109"/>
      <c r="V26" s="109"/>
      <c r="W26" s="109"/>
      <c r="X26" s="109"/>
      <c r="Y26" s="109"/>
    </row>
    <row r="27" spans="2:25" ht="23.25" customHeight="1" x14ac:dyDescent="0.15">
      <c r="B27" s="109"/>
      <c r="C27" s="115"/>
      <c r="D27" s="101"/>
      <c r="E27" s="109">
        <f t="shared" si="0"/>
        <v>0</v>
      </c>
      <c r="F27" s="109"/>
      <c r="G27" s="109"/>
      <c r="H27" s="109"/>
      <c r="I27" s="109"/>
      <c r="J27" s="109"/>
      <c r="K27" s="109"/>
      <c r="L27" s="109"/>
      <c r="M27" s="109"/>
      <c r="N27" s="109"/>
      <c r="O27" s="109"/>
      <c r="P27" s="109"/>
      <c r="Q27" s="109"/>
      <c r="R27" s="109"/>
      <c r="S27" s="109"/>
      <c r="T27" s="109"/>
      <c r="U27" s="109"/>
      <c r="V27" s="109"/>
      <c r="W27" s="109"/>
      <c r="X27" s="109"/>
      <c r="Y27" s="109"/>
    </row>
    <row r="28" spans="2:25" ht="23.25" customHeight="1" x14ac:dyDescent="0.15">
      <c r="B28" s="109"/>
      <c r="C28" s="115"/>
      <c r="D28" s="101"/>
      <c r="E28" s="109">
        <f t="shared" si="0"/>
        <v>0</v>
      </c>
      <c r="F28" s="109"/>
      <c r="G28" s="109"/>
      <c r="H28" s="109"/>
      <c r="I28" s="109"/>
      <c r="J28" s="109"/>
      <c r="K28" s="109"/>
      <c r="L28" s="109"/>
      <c r="M28" s="109"/>
      <c r="N28" s="109"/>
      <c r="O28" s="109"/>
      <c r="P28" s="109"/>
      <c r="Q28" s="109"/>
      <c r="R28" s="109"/>
      <c r="S28" s="109"/>
      <c r="T28" s="109"/>
      <c r="U28" s="109"/>
      <c r="V28" s="109"/>
      <c r="W28" s="109"/>
      <c r="X28" s="109"/>
      <c r="Y28" s="109"/>
    </row>
    <row r="29" spans="2:25" ht="23.25" customHeight="1" x14ac:dyDescent="0.15">
      <c r="B29" s="109"/>
      <c r="C29" s="115"/>
      <c r="D29" s="101"/>
      <c r="E29" s="109">
        <f t="shared" si="0"/>
        <v>0</v>
      </c>
      <c r="F29" s="109"/>
      <c r="G29" s="109"/>
      <c r="H29" s="109"/>
      <c r="I29" s="109"/>
      <c r="J29" s="109"/>
      <c r="K29" s="109"/>
      <c r="L29" s="109"/>
      <c r="M29" s="109"/>
      <c r="N29" s="109"/>
      <c r="O29" s="109"/>
      <c r="P29" s="109"/>
      <c r="Q29" s="109"/>
      <c r="R29" s="109"/>
      <c r="S29" s="109"/>
      <c r="T29" s="109"/>
      <c r="U29" s="109"/>
      <c r="V29" s="109"/>
      <c r="W29" s="109"/>
      <c r="X29" s="109"/>
      <c r="Y29" s="109"/>
    </row>
    <row r="30" spans="2:25" ht="23.25" customHeight="1" thickBot="1" x14ac:dyDescent="0.2">
      <c r="B30" s="109"/>
      <c r="C30" s="115"/>
      <c r="D30" s="101"/>
      <c r="E30" s="110">
        <f t="shared" si="0"/>
        <v>0</v>
      </c>
      <c r="F30" s="109"/>
      <c r="G30" s="109"/>
      <c r="H30" s="109"/>
      <c r="I30" s="109"/>
      <c r="J30" s="109"/>
      <c r="K30" s="109"/>
      <c r="L30" s="109"/>
      <c r="M30" s="109"/>
      <c r="N30" s="109"/>
      <c r="O30" s="109"/>
      <c r="P30" s="109"/>
      <c r="Q30" s="109"/>
      <c r="R30" s="109"/>
      <c r="S30" s="109"/>
      <c r="T30" s="109"/>
      <c r="U30" s="109"/>
      <c r="V30" s="109"/>
      <c r="W30" s="109"/>
      <c r="X30" s="109"/>
      <c r="Y30" s="109"/>
    </row>
    <row r="31" spans="2:25" ht="23.25" customHeight="1" thickBot="1" x14ac:dyDescent="0.2">
      <c r="B31" s="1282" t="s">
        <v>32</v>
      </c>
      <c r="C31" s="1282"/>
      <c r="D31" s="1278"/>
      <c r="E31" s="111">
        <f>SUM(E7:E30)</f>
        <v>0</v>
      </c>
      <c r="F31" s="112">
        <f>SUM(F7:F30)</f>
        <v>0</v>
      </c>
      <c r="G31" s="107">
        <f t="shared" ref="G31:Y31" si="1">SUM(G7:G30)</f>
        <v>0</v>
      </c>
      <c r="H31" s="107">
        <f t="shared" si="1"/>
        <v>0</v>
      </c>
      <c r="I31" s="107">
        <f t="shared" si="1"/>
        <v>0</v>
      </c>
      <c r="J31" s="107">
        <f t="shared" si="1"/>
        <v>0</v>
      </c>
      <c r="K31" s="107">
        <f t="shared" si="1"/>
        <v>0</v>
      </c>
      <c r="L31" s="107">
        <f t="shared" si="1"/>
        <v>0</v>
      </c>
      <c r="M31" s="107">
        <f t="shared" si="1"/>
        <v>0</v>
      </c>
      <c r="N31" s="107">
        <f t="shared" si="1"/>
        <v>0</v>
      </c>
      <c r="O31" s="107">
        <f t="shared" si="1"/>
        <v>0</v>
      </c>
      <c r="P31" s="107">
        <f t="shared" si="1"/>
        <v>0</v>
      </c>
      <c r="Q31" s="107">
        <f t="shared" si="1"/>
        <v>0</v>
      </c>
      <c r="R31" s="107">
        <f t="shared" si="1"/>
        <v>0</v>
      </c>
      <c r="S31" s="107">
        <f t="shared" si="1"/>
        <v>0</v>
      </c>
      <c r="T31" s="107">
        <f t="shared" si="1"/>
        <v>0</v>
      </c>
      <c r="U31" s="107">
        <f t="shared" si="1"/>
        <v>0</v>
      </c>
      <c r="V31" s="107">
        <f t="shared" si="1"/>
        <v>0</v>
      </c>
      <c r="W31" s="107">
        <f t="shared" si="1"/>
        <v>0</v>
      </c>
      <c r="X31" s="107">
        <f t="shared" si="1"/>
        <v>0</v>
      </c>
      <c r="Y31" s="107">
        <f t="shared" si="1"/>
        <v>0</v>
      </c>
    </row>
    <row r="32" spans="2:25" ht="13.5" x14ac:dyDescent="0.15">
      <c r="B32" s="95" t="s">
        <v>192</v>
      </c>
    </row>
    <row r="33" spans="2:8" ht="13.5" x14ac:dyDescent="0.15">
      <c r="B33" s="95" t="s">
        <v>405</v>
      </c>
    </row>
    <row r="34" spans="2:8" ht="13.5" x14ac:dyDescent="0.15">
      <c r="B34" s="95" t="s">
        <v>404</v>
      </c>
    </row>
    <row r="35" spans="2:8" ht="13.5" x14ac:dyDescent="0.15">
      <c r="B35" s="95" t="s">
        <v>403</v>
      </c>
    </row>
    <row r="36" spans="2:8" ht="13.5" x14ac:dyDescent="0.15">
      <c r="B36" s="95" t="s">
        <v>406</v>
      </c>
    </row>
    <row r="37" spans="2:8" ht="13.5" x14ac:dyDescent="0.15">
      <c r="B37" s="95" t="s">
        <v>595</v>
      </c>
    </row>
    <row r="39" spans="2:8" ht="20.25" customHeight="1" x14ac:dyDescent="0.15">
      <c r="C39" s="1289" t="s">
        <v>356</v>
      </c>
      <c r="D39" s="1289"/>
      <c r="E39" s="1285">
        <v>10000000</v>
      </c>
      <c r="F39" s="1285"/>
      <c r="G39" s="1294" t="s">
        <v>139</v>
      </c>
      <c r="H39" s="1295"/>
    </row>
    <row r="40" spans="2:8" ht="20.25" customHeight="1" thickBot="1" x14ac:dyDescent="0.2">
      <c r="C40" s="936" t="s">
        <v>357</v>
      </c>
      <c r="D40" s="936"/>
      <c r="E40" s="1284">
        <f>E31</f>
        <v>0</v>
      </c>
      <c r="F40" s="1284"/>
      <c r="G40" s="1292" t="s">
        <v>139</v>
      </c>
      <c r="H40" s="1293"/>
    </row>
    <row r="41" spans="2:8" ht="26.1" customHeight="1" thickBot="1" x14ac:dyDescent="0.2">
      <c r="C41" s="1287" t="s">
        <v>358</v>
      </c>
      <c r="D41" s="1288"/>
      <c r="E41" s="1283">
        <f>ROUND(E40/E39*100,4)</f>
        <v>0</v>
      </c>
      <c r="F41" s="1283"/>
      <c r="G41" s="1290" t="s">
        <v>56</v>
      </c>
      <c r="H41" s="1291"/>
    </row>
    <row r="42" spans="2:8" ht="13.5" x14ac:dyDescent="0.15">
      <c r="C42" s="95" t="s">
        <v>408</v>
      </c>
    </row>
    <row r="43" spans="2:8" ht="13.5" x14ac:dyDescent="0.15">
      <c r="C43" s="95" t="s">
        <v>409</v>
      </c>
    </row>
  </sheetData>
  <mergeCells count="16">
    <mergeCell ref="B3:Y3"/>
    <mergeCell ref="E5:E6"/>
    <mergeCell ref="B31:D31"/>
    <mergeCell ref="E41:F41"/>
    <mergeCell ref="E40:F40"/>
    <mergeCell ref="E39:F39"/>
    <mergeCell ref="F5:Y5"/>
    <mergeCell ref="C5:C6"/>
    <mergeCell ref="B5:B6"/>
    <mergeCell ref="C41:D41"/>
    <mergeCell ref="C39:D39"/>
    <mergeCell ref="C40:D40"/>
    <mergeCell ref="G41:H41"/>
    <mergeCell ref="G40:H40"/>
    <mergeCell ref="G39:H39"/>
    <mergeCell ref="D5:D6"/>
  </mergeCells>
  <phoneticPr fontId="2"/>
  <dataValidations count="1">
    <dataValidation type="list" allowBlank="1" showInputMessage="1" showErrorMessage="1" sqref="D7:D30">
      <formula1>$AJ$6:$AJ$10</formula1>
    </dataValidation>
  </dataValidations>
  <pageMargins left="0.70866141732283472" right="0.70866141732283472" top="0.55118110236220474" bottom="0.55118110236220474" header="0.31496062992125984" footer="0.31496062992125984"/>
  <pageSetup paperSize="8" scale="9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showGridLines="0" zoomScaleNormal="100" workbookViewId="0">
      <selection activeCell="P24" sqref="P24"/>
    </sheetView>
  </sheetViews>
  <sheetFormatPr defaultColWidth="8.7109375" defaultRowHeight="14.1" customHeight="1" x14ac:dyDescent="0.15"/>
  <cols>
    <col min="1" max="1" width="1.85546875" style="289" customWidth="1"/>
    <col min="2" max="2" width="6.28515625" style="289" customWidth="1"/>
    <col min="3" max="3" width="5" style="289" customWidth="1"/>
    <col min="4" max="4" width="3" style="289" customWidth="1"/>
    <col min="5" max="5" width="17.5703125" style="289" customWidth="1"/>
    <col min="6" max="6" width="13.42578125" style="289" customWidth="1"/>
    <col min="7" max="7" width="3.7109375" style="289" customWidth="1"/>
    <col min="8" max="8" width="4.42578125" style="289" customWidth="1"/>
    <col min="9" max="9" width="3.140625" style="289" customWidth="1"/>
    <col min="10" max="10" width="17.42578125" style="289" customWidth="1"/>
    <col min="11" max="11" width="11.42578125" style="289" bestFit="1" customWidth="1"/>
    <col min="12" max="12" width="4.140625" style="289" customWidth="1"/>
    <col min="13" max="13" width="1.42578125" style="289" customWidth="1"/>
    <col min="14" max="16384" width="8.7109375" style="289"/>
  </cols>
  <sheetData>
    <row r="2" spans="1:13" ht="21" customHeight="1" x14ac:dyDescent="0.15">
      <c r="A2" s="920" t="s">
        <v>574</v>
      </c>
      <c r="B2" s="920"/>
      <c r="C2" s="920"/>
      <c r="D2" s="920"/>
      <c r="E2" s="920"/>
      <c r="F2" s="920"/>
      <c r="G2" s="920"/>
      <c r="H2" s="920"/>
      <c r="I2" s="920"/>
      <c r="J2" s="920"/>
      <c r="K2" s="920"/>
      <c r="L2" s="920"/>
      <c r="M2" s="920"/>
    </row>
    <row r="4" spans="1:13" ht="14.1" customHeight="1" x14ac:dyDescent="0.15">
      <c r="B4" s="289" t="s">
        <v>729</v>
      </c>
    </row>
    <row r="6" spans="1:13" ht="14.1" customHeight="1" x14ac:dyDescent="0.15">
      <c r="B6" s="1297" t="s">
        <v>575</v>
      </c>
      <c r="C6" s="1297"/>
      <c r="D6" s="1305" t="s">
        <v>578</v>
      </c>
      <c r="E6" s="1305"/>
      <c r="F6" s="1305"/>
      <c r="G6" s="1305"/>
      <c r="H6" s="1305"/>
      <c r="I6" s="1305"/>
      <c r="J6" s="1305"/>
    </row>
    <row r="7" spans="1:13" ht="14.1" customHeight="1" x14ac:dyDescent="0.15">
      <c r="B7" s="1297"/>
      <c r="C7" s="1297"/>
      <c r="D7" s="1304" t="s">
        <v>576</v>
      </c>
      <c r="E7" s="1304"/>
      <c r="F7" s="1304"/>
      <c r="G7" s="1304"/>
      <c r="H7" s="1304"/>
      <c r="I7" s="1304"/>
      <c r="J7" s="1304"/>
    </row>
    <row r="9" spans="1:13" ht="14.1" customHeight="1" x14ac:dyDescent="0.15">
      <c r="B9" s="289" t="s">
        <v>730</v>
      </c>
    </row>
    <row r="11" spans="1:13" ht="14.1" customHeight="1" x14ac:dyDescent="0.15">
      <c r="B11" s="1297" t="s">
        <v>575</v>
      </c>
      <c r="C11" s="1297"/>
      <c r="D11" s="1305" t="s">
        <v>579</v>
      </c>
      <c r="E11" s="1305"/>
      <c r="F11" s="1305"/>
      <c r="G11" s="1305"/>
      <c r="H11" s="1305"/>
      <c r="I11" s="1305"/>
      <c r="J11" s="1305"/>
    </row>
    <row r="12" spans="1:13" ht="14.1" customHeight="1" x14ac:dyDescent="0.15">
      <c r="B12" s="1297"/>
      <c r="C12" s="1297"/>
      <c r="D12" s="1304" t="s">
        <v>577</v>
      </c>
      <c r="E12" s="1304"/>
      <c r="F12" s="1304"/>
      <c r="G12" s="1304"/>
      <c r="H12" s="1304"/>
      <c r="I12" s="1304"/>
      <c r="J12" s="1304"/>
    </row>
    <row r="14" spans="1:13" ht="14.1" customHeight="1" x14ac:dyDescent="0.15">
      <c r="B14" s="289" t="s">
        <v>580</v>
      </c>
    </row>
    <row r="15" spans="1:13" ht="14.1" customHeight="1" x14ac:dyDescent="0.15">
      <c r="B15" s="289" t="s">
        <v>592</v>
      </c>
    </row>
    <row r="16" spans="1:13" ht="14.1" customHeight="1" x14ac:dyDescent="0.15">
      <c r="B16" s="289" t="s">
        <v>593</v>
      </c>
    </row>
    <row r="17" spans="2:12" ht="14.1" customHeight="1" x14ac:dyDescent="0.15">
      <c r="B17" s="289" t="s">
        <v>588</v>
      </c>
    </row>
    <row r="19" spans="2:12" ht="14.1" customHeight="1" x14ac:dyDescent="0.15">
      <c r="D19" s="289" t="s">
        <v>582</v>
      </c>
      <c r="H19" s="289" t="s">
        <v>583</v>
      </c>
    </row>
    <row r="21" spans="2:12" ht="14.1" customHeight="1" x14ac:dyDescent="0.15">
      <c r="B21" s="1301" t="s">
        <v>581</v>
      </c>
      <c r="D21" s="1298" t="s">
        <v>589</v>
      </c>
      <c r="E21" s="1299"/>
      <c r="F21" s="1299"/>
      <c r="G21" s="1300"/>
      <c r="I21" s="1298" t="s">
        <v>589</v>
      </c>
      <c r="J21" s="1299"/>
      <c r="K21" s="1299"/>
      <c r="L21" s="1300"/>
    </row>
    <row r="22" spans="2:12" ht="14.1" customHeight="1" x14ac:dyDescent="0.15">
      <c r="B22" s="1302"/>
      <c r="D22" s="380" t="s">
        <v>584</v>
      </c>
      <c r="E22" s="377"/>
      <c r="F22" s="379">
        <v>50000000</v>
      </c>
      <c r="G22" s="378" t="s">
        <v>587</v>
      </c>
      <c r="I22" s="380" t="s">
        <v>584</v>
      </c>
      <c r="J22" s="377"/>
      <c r="K22" s="379">
        <f>F23</f>
        <v>10000000</v>
      </c>
      <c r="L22" s="378" t="s">
        <v>587</v>
      </c>
    </row>
    <row r="23" spans="2:12" ht="14.1" customHeight="1" thickBot="1" x14ac:dyDescent="0.2">
      <c r="B23" s="1302"/>
      <c r="C23" s="380"/>
      <c r="D23" s="382"/>
      <c r="E23" s="377" t="s">
        <v>585</v>
      </c>
      <c r="F23" s="383">
        <v>10000000</v>
      </c>
      <c r="G23" s="384" t="s">
        <v>587</v>
      </c>
      <c r="H23" s="380"/>
      <c r="I23" s="382"/>
      <c r="J23" s="377" t="s">
        <v>585</v>
      </c>
      <c r="K23" s="383">
        <v>3000000</v>
      </c>
      <c r="L23" s="384" t="s">
        <v>587</v>
      </c>
    </row>
    <row r="24" spans="2:12" ht="14.1" customHeight="1" thickBot="1" x14ac:dyDescent="0.2">
      <c r="B24" s="1302"/>
      <c r="D24" s="381"/>
      <c r="E24" s="379" t="s">
        <v>586</v>
      </c>
      <c r="F24" s="385">
        <f>F22-F23</f>
        <v>40000000</v>
      </c>
      <c r="G24" s="386" t="s">
        <v>587</v>
      </c>
      <c r="I24" s="381"/>
      <c r="J24" s="379" t="s">
        <v>586</v>
      </c>
      <c r="K24" s="385">
        <f>K22-K23</f>
        <v>7000000</v>
      </c>
      <c r="L24" s="386" t="s">
        <v>587</v>
      </c>
    </row>
    <row r="25" spans="2:12" ht="14.1" customHeight="1" x14ac:dyDescent="0.15">
      <c r="B25" s="1302"/>
    </row>
    <row r="26" spans="2:12" ht="14.1" customHeight="1" x14ac:dyDescent="0.15">
      <c r="B26" s="1302"/>
      <c r="D26" s="1298" t="s">
        <v>590</v>
      </c>
      <c r="E26" s="1299"/>
      <c r="F26" s="1299"/>
      <c r="G26" s="1300"/>
      <c r="I26" s="1298" t="s">
        <v>589</v>
      </c>
      <c r="J26" s="1299"/>
      <c r="K26" s="1299"/>
      <c r="L26" s="1300"/>
    </row>
    <row r="27" spans="2:12" ht="14.1" customHeight="1" x14ac:dyDescent="0.15">
      <c r="B27" s="1302"/>
      <c r="D27" s="380" t="s">
        <v>584</v>
      </c>
      <c r="E27" s="377"/>
      <c r="F27" s="379">
        <v>30000000</v>
      </c>
      <c r="G27" s="378" t="s">
        <v>587</v>
      </c>
      <c r="I27" s="380" t="s">
        <v>584</v>
      </c>
      <c r="J27" s="377"/>
      <c r="K27" s="379">
        <f>F28</f>
        <v>20000000</v>
      </c>
      <c r="L27" s="378" t="s">
        <v>587</v>
      </c>
    </row>
    <row r="28" spans="2:12" ht="14.1" customHeight="1" thickBot="1" x14ac:dyDescent="0.2">
      <c r="B28" s="1302"/>
      <c r="C28" s="380"/>
      <c r="D28" s="382"/>
      <c r="E28" s="377" t="s">
        <v>585</v>
      </c>
      <c r="F28" s="383">
        <v>20000000</v>
      </c>
      <c r="G28" s="384" t="s">
        <v>587</v>
      </c>
      <c r="H28" s="380"/>
      <c r="I28" s="382"/>
      <c r="J28" s="377" t="s">
        <v>585</v>
      </c>
      <c r="K28" s="383">
        <v>5000000</v>
      </c>
      <c r="L28" s="384" t="s">
        <v>587</v>
      </c>
    </row>
    <row r="29" spans="2:12" ht="14.1" customHeight="1" thickBot="1" x14ac:dyDescent="0.2">
      <c r="B29" s="1302"/>
      <c r="D29" s="381"/>
      <c r="E29" s="379" t="s">
        <v>586</v>
      </c>
      <c r="F29" s="387">
        <f>F27-F28</f>
        <v>10000000</v>
      </c>
      <c r="G29" s="388" t="s">
        <v>587</v>
      </c>
      <c r="I29" s="381"/>
      <c r="J29" s="379" t="s">
        <v>586</v>
      </c>
      <c r="K29" s="385">
        <f>K27-K28</f>
        <v>15000000</v>
      </c>
      <c r="L29" s="386" t="s">
        <v>587</v>
      </c>
    </row>
    <row r="30" spans="2:12" ht="14.1" customHeight="1" x14ac:dyDescent="0.15">
      <c r="B30" s="1302"/>
    </row>
    <row r="31" spans="2:12" ht="14.1" customHeight="1" x14ac:dyDescent="0.15">
      <c r="B31" s="1302"/>
      <c r="D31" s="1298" t="s">
        <v>590</v>
      </c>
      <c r="E31" s="1299"/>
      <c r="F31" s="1299"/>
      <c r="G31" s="1300"/>
      <c r="I31" s="1298" t="s">
        <v>590</v>
      </c>
      <c r="J31" s="1299"/>
      <c r="K31" s="1299"/>
      <c r="L31" s="1300"/>
    </row>
    <row r="32" spans="2:12" ht="14.1" customHeight="1" x14ac:dyDescent="0.15">
      <c r="B32" s="1302"/>
      <c r="D32" s="380" t="s">
        <v>584</v>
      </c>
      <c r="E32" s="377"/>
      <c r="F32" s="379">
        <v>15000000</v>
      </c>
      <c r="G32" s="378" t="s">
        <v>587</v>
      </c>
      <c r="I32" s="380" t="s">
        <v>584</v>
      </c>
      <c r="J32" s="377"/>
      <c r="K32" s="379">
        <v>7000000</v>
      </c>
      <c r="L32" s="378" t="s">
        <v>587</v>
      </c>
    </row>
    <row r="33" spans="2:12" ht="14.1" customHeight="1" x14ac:dyDescent="0.15">
      <c r="B33" s="1302"/>
      <c r="C33" s="380"/>
      <c r="D33" s="382"/>
      <c r="E33" s="377" t="s">
        <v>585</v>
      </c>
      <c r="F33" s="383">
        <v>10000000</v>
      </c>
      <c r="G33" s="384" t="s">
        <v>587</v>
      </c>
      <c r="H33" s="380"/>
      <c r="I33" s="382"/>
      <c r="J33" s="377" t="s">
        <v>585</v>
      </c>
      <c r="K33" s="383">
        <v>0</v>
      </c>
      <c r="L33" s="384" t="s">
        <v>587</v>
      </c>
    </row>
    <row r="34" spans="2:12" ht="14.1" customHeight="1" x14ac:dyDescent="0.15">
      <c r="B34" s="1303"/>
      <c r="D34" s="381"/>
      <c r="E34" s="379" t="s">
        <v>586</v>
      </c>
      <c r="F34" s="387">
        <f>F32-F33</f>
        <v>5000000</v>
      </c>
      <c r="G34" s="388" t="s">
        <v>587</v>
      </c>
      <c r="I34" s="381"/>
      <c r="J34" s="379" t="s">
        <v>586</v>
      </c>
      <c r="K34" s="387">
        <f>K32-K33</f>
        <v>7000000</v>
      </c>
      <c r="L34" s="388" t="s">
        <v>587</v>
      </c>
    </row>
    <row r="35" spans="2:12" ht="14.1" customHeight="1" x14ac:dyDescent="0.15">
      <c r="B35" s="389"/>
    </row>
    <row r="36" spans="2:12" ht="14.1" customHeight="1" x14ac:dyDescent="0.15">
      <c r="B36" s="389"/>
      <c r="I36" s="1298" t="s">
        <v>589</v>
      </c>
      <c r="J36" s="1299"/>
      <c r="K36" s="1299"/>
      <c r="L36" s="1300"/>
    </row>
    <row r="37" spans="2:12" ht="14.1" customHeight="1" thickBot="1" x14ac:dyDescent="0.2">
      <c r="B37" s="389"/>
      <c r="I37" s="380" t="s">
        <v>584</v>
      </c>
      <c r="J37" s="377"/>
      <c r="K37" s="379">
        <v>3000000</v>
      </c>
      <c r="L37" s="378" t="s">
        <v>587</v>
      </c>
    </row>
    <row r="38" spans="2:12" ht="14.1" customHeight="1" thickBot="1" x14ac:dyDescent="0.2">
      <c r="B38" s="389"/>
      <c r="E38" s="1306" t="s">
        <v>591</v>
      </c>
      <c r="F38" s="1308">
        <f>SUM(F24,K24,K29,K39)</f>
        <v>65000000</v>
      </c>
      <c r="G38" s="1310" t="s">
        <v>587</v>
      </c>
      <c r="I38" s="382"/>
      <c r="J38" s="377" t="s">
        <v>585</v>
      </c>
      <c r="K38" s="383">
        <v>0</v>
      </c>
      <c r="L38" s="384" t="s">
        <v>587</v>
      </c>
    </row>
    <row r="39" spans="2:12" ht="14.1" customHeight="1" thickBot="1" x14ac:dyDescent="0.2">
      <c r="B39" s="389"/>
      <c r="E39" s="1307"/>
      <c r="F39" s="1309"/>
      <c r="G39" s="1311"/>
      <c r="I39" s="381"/>
      <c r="J39" s="379" t="s">
        <v>586</v>
      </c>
      <c r="K39" s="385">
        <f>K37-K38</f>
        <v>3000000</v>
      </c>
      <c r="L39" s="386" t="s">
        <v>587</v>
      </c>
    </row>
  </sheetData>
  <mergeCells count="18">
    <mergeCell ref="E38:E39"/>
    <mergeCell ref="F38:F39"/>
    <mergeCell ref="G38:G39"/>
    <mergeCell ref="I36:L36"/>
    <mergeCell ref="A2:M2"/>
    <mergeCell ref="B6:C7"/>
    <mergeCell ref="B11:C12"/>
    <mergeCell ref="D31:G31"/>
    <mergeCell ref="I31:L31"/>
    <mergeCell ref="B21:B34"/>
    <mergeCell ref="I21:L21"/>
    <mergeCell ref="D21:G21"/>
    <mergeCell ref="D26:G26"/>
    <mergeCell ref="I26:L26"/>
    <mergeCell ref="D12:J12"/>
    <mergeCell ref="D11:J11"/>
    <mergeCell ref="D6:J6"/>
    <mergeCell ref="D7:J7"/>
  </mergeCells>
  <phoneticPr fontId="2"/>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K1" sqref="K1"/>
    </sheetView>
  </sheetViews>
  <sheetFormatPr defaultRowHeight="13.5" x14ac:dyDescent="0.15"/>
  <cols>
    <col min="1" max="1" width="3.28515625" style="344" customWidth="1"/>
    <col min="2" max="2" width="3.7109375" style="344" customWidth="1"/>
    <col min="3" max="3" width="16" style="344" customWidth="1"/>
    <col min="4" max="4" width="4.28515625" style="344" customWidth="1"/>
    <col min="5" max="5" width="5.140625" style="344" customWidth="1"/>
    <col min="6" max="6" width="5.140625" style="345" customWidth="1"/>
    <col min="7" max="9" width="5.140625" style="344" customWidth="1"/>
    <col min="10" max="10" width="18.28515625" style="344" customWidth="1"/>
    <col min="11" max="11" width="75.7109375" style="344" customWidth="1"/>
    <col min="12" max="255" width="8.85546875" style="344"/>
    <col min="256" max="256" width="4.28515625" style="344" customWidth="1"/>
    <col min="257" max="257" width="13.7109375" style="344" customWidth="1"/>
    <col min="258" max="258" width="4.7109375" style="344" customWidth="1"/>
    <col min="259" max="265" width="6.140625" style="344" customWidth="1"/>
    <col min="266" max="266" width="17.7109375" style="344" bestFit="1" customWidth="1"/>
    <col min="267" max="267" width="50.28515625" style="344" customWidth="1"/>
    <col min="268" max="511" width="8.85546875" style="344"/>
    <col min="512" max="512" width="4.28515625" style="344" customWidth="1"/>
    <col min="513" max="513" width="13.7109375" style="344" customWidth="1"/>
    <col min="514" max="514" width="4.7109375" style="344" customWidth="1"/>
    <col min="515" max="521" width="6.140625" style="344" customWidth="1"/>
    <col min="522" max="522" width="17.7109375" style="344" bestFit="1" customWidth="1"/>
    <col min="523" max="523" width="50.28515625" style="344" customWidth="1"/>
    <col min="524" max="767" width="8.85546875" style="344"/>
    <col min="768" max="768" width="4.28515625" style="344" customWidth="1"/>
    <col min="769" max="769" width="13.7109375" style="344" customWidth="1"/>
    <col min="770" max="770" width="4.7109375" style="344" customWidth="1"/>
    <col min="771" max="777" width="6.140625" style="344" customWidth="1"/>
    <col min="778" max="778" width="17.7109375" style="344" bestFit="1" customWidth="1"/>
    <col min="779" max="779" width="50.28515625" style="344" customWidth="1"/>
    <col min="780" max="1023" width="8.85546875" style="344"/>
    <col min="1024" max="1024" width="4.28515625" style="344" customWidth="1"/>
    <col min="1025" max="1025" width="13.7109375" style="344" customWidth="1"/>
    <col min="1026" max="1026" width="4.7109375" style="344" customWidth="1"/>
    <col min="1027" max="1033" width="6.140625" style="344" customWidth="1"/>
    <col min="1034" max="1034" width="17.7109375" style="344" bestFit="1" customWidth="1"/>
    <col min="1035" max="1035" width="50.28515625" style="344" customWidth="1"/>
    <col min="1036" max="1279" width="8.85546875" style="344"/>
    <col min="1280" max="1280" width="4.28515625" style="344" customWidth="1"/>
    <col min="1281" max="1281" width="13.7109375" style="344" customWidth="1"/>
    <col min="1282" max="1282" width="4.7109375" style="344" customWidth="1"/>
    <col min="1283" max="1289" width="6.140625" style="344" customWidth="1"/>
    <col min="1290" max="1290" width="17.7109375" style="344" bestFit="1" customWidth="1"/>
    <col min="1291" max="1291" width="50.28515625" style="344" customWidth="1"/>
    <col min="1292" max="1535" width="8.85546875" style="344"/>
    <col min="1536" max="1536" width="4.28515625" style="344" customWidth="1"/>
    <col min="1537" max="1537" width="13.7109375" style="344" customWidth="1"/>
    <col min="1538" max="1538" width="4.7109375" style="344" customWidth="1"/>
    <col min="1539" max="1545" width="6.140625" style="344" customWidth="1"/>
    <col min="1546" max="1546" width="17.7109375" style="344" bestFit="1" customWidth="1"/>
    <col min="1547" max="1547" width="50.28515625" style="344" customWidth="1"/>
    <col min="1548" max="1791" width="8.85546875" style="344"/>
    <col min="1792" max="1792" width="4.28515625" style="344" customWidth="1"/>
    <col min="1793" max="1793" width="13.7109375" style="344" customWidth="1"/>
    <col min="1794" max="1794" width="4.7109375" style="344" customWidth="1"/>
    <col min="1795" max="1801" width="6.140625" style="344" customWidth="1"/>
    <col min="1802" max="1802" width="17.7109375" style="344" bestFit="1" customWidth="1"/>
    <col min="1803" max="1803" width="50.28515625" style="344" customWidth="1"/>
    <col min="1804" max="2047" width="8.85546875" style="344"/>
    <col min="2048" max="2048" width="4.28515625" style="344" customWidth="1"/>
    <col min="2049" max="2049" width="13.7109375" style="344" customWidth="1"/>
    <col min="2050" max="2050" width="4.7109375" style="344" customWidth="1"/>
    <col min="2051" max="2057" width="6.140625" style="344" customWidth="1"/>
    <col min="2058" max="2058" width="17.7109375" style="344" bestFit="1" customWidth="1"/>
    <col min="2059" max="2059" width="50.28515625" style="344" customWidth="1"/>
    <col min="2060" max="2303" width="8.85546875" style="344"/>
    <col min="2304" max="2304" width="4.28515625" style="344" customWidth="1"/>
    <col min="2305" max="2305" width="13.7109375" style="344" customWidth="1"/>
    <col min="2306" max="2306" width="4.7109375" style="344" customWidth="1"/>
    <col min="2307" max="2313" width="6.140625" style="344" customWidth="1"/>
    <col min="2314" max="2314" width="17.7109375" style="344" bestFit="1" customWidth="1"/>
    <col min="2315" max="2315" width="50.28515625" style="344" customWidth="1"/>
    <col min="2316" max="2559" width="8.85546875" style="344"/>
    <col min="2560" max="2560" width="4.28515625" style="344" customWidth="1"/>
    <col min="2561" max="2561" width="13.7109375" style="344" customWidth="1"/>
    <col min="2562" max="2562" width="4.7109375" style="344" customWidth="1"/>
    <col min="2563" max="2569" width="6.140625" style="344" customWidth="1"/>
    <col min="2570" max="2570" width="17.7109375" style="344" bestFit="1" customWidth="1"/>
    <col min="2571" max="2571" width="50.28515625" style="344" customWidth="1"/>
    <col min="2572" max="2815" width="8.85546875" style="344"/>
    <col min="2816" max="2816" width="4.28515625" style="344" customWidth="1"/>
    <col min="2817" max="2817" width="13.7109375" style="344" customWidth="1"/>
    <col min="2818" max="2818" width="4.7109375" style="344" customWidth="1"/>
    <col min="2819" max="2825" width="6.140625" style="344" customWidth="1"/>
    <col min="2826" max="2826" width="17.7109375" style="344" bestFit="1" customWidth="1"/>
    <col min="2827" max="2827" width="50.28515625" style="344" customWidth="1"/>
    <col min="2828" max="3071" width="8.85546875" style="344"/>
    <col min="3072" max="3072" width="4.28515625" style="344" customWidth="1"/>
    <col min="3073" max="3073" width="13.7109375" style="344" customWidth="1"/>
    <col min="3074" max="3074" width="4.7109375" style="344" customWidth="1"/>
    <col min="3075" max="3081" width="6.140625" style="344" customWidth="1"/>
    <col min="3082" max="3082" width="17.7109375" style="344" bestFit="1" customWidth="1"/>
    <col min="3083" max="3083" width="50.28515625" style="344" customWidth="1"/>
    <col min="3084" max="3327" width="8.85546875" style="344"/>
    <col min="3328" max="3328" width="4.28515625" style="344" customWidth="1"/>
    <col min="3329" max="3329" width="13.7109375" style="344" customWidth="1"/>
    <col min="3330" max="3330" width="4.7109375" style="344" customWidth="1"/>
    <col min="3331" max="3337" width="6.140625" style="344" customWidth="1"/>
    <col min="3338" max="3338" width="17.7109375" style="344" bestFit="1" customWidth="1"/>
    <col min="3339" max="3339" width="50.28515625" style="344" customWidth="1"/>
    <col min="3340" max="3583" width="8.85546875" style="344"/>
    <col min="3584" max="3584" width="4.28515625" style="344" customWidth="1"/>
    <col min="3585" max="3585" width="13.7109375" style="344" customWidth="1"/>
    <col min="3586" max="3586" width="4.7109375" style="344" customWidth="1"/>
    <col min="3587" max="3593" width="6.140625" style="344" customWidth="1"/>
    <col min="3594" max="3594" width="17.7109375" style="344" bestFit="1" customWidth="1"/>
    <col min="3595" max="3595" width="50.28515625" style="344" customWidth="1"/>
    <col min="3596" max="3839" width="8.85546875" style="344"/>
    <col min="3840" max="3840" width="4.28515625" style="344" customWidth="1"/>
    <col min="3841" max="3841" width="13.7109375" style="344" customWidth="1"/>
    <col min="3842" max="3842" width="4.7109375" style="344" customWidth="1"/>
    <col min="3843" max="3849" width="6.140625" style="344" customWidth="1"/>
    <col min="3850" max="3850" width="17.7109375" style="344" bestFit="1" customWidth="1"/>
    <col min="3851" max="3851" width="50.28515625" style="344" customWidth="1"/>
    <col min="3852" max="4095" width="8.85546875" style="344"/>
    <col min="4096" max="4096" width="4.28515625" style="344" customWidth="1"/>
    <col min="4097" max="4097" width="13.7109375" style="344" customWidth="1"/>
    <col min="4098" max="4098" width="4.7109375" style="344" customWidth="1"/>
    <col min="4099" max="4105" width="6.140625" style="344" customWidth="1"/>
    <col min="4106" max="4106" width="17.7109375" style="344" bestFit="1" customWidth="1"/>
    <col min="4107" max="4107" width="50.28515625" style="344" customWidth="1"/>
    <col min="4108" max="4351" width="8.85546875" style="344"/>
    <col min="4352" max="4352" width="4.28515625" style="344" customWidth="1"/>
    <col min="4353" max="4353" width="13.7109375" style="344" customWidth="1"/>
    <col min="4354" max="4354" width="4.7109375" style="344" customWidth="1"/>
    <col min="4355" max="4361" width="6.140625" style="344" customWidth="1"/>
    <col min="4362" max="4362" width="17.7109375" style="344" bestFit="1" customWidth="1"/>
    <col min="4363" max="4363" width="50.28515625" style="344" customWidth="1"/>
    <col min="4364" max="4607" width="8.85546875" style="344"/>
    <col min="4608" max="4608" width="4.28515625" style="344" customWidth="1"/>
    <col min="4609" max="4609" width="13.7109375" style="344" customWidth="1"/>
    <col min="4610" max="4610" width="4.7109375" style="344" customWidth="1"/>
    <col min="4611" max="4617" width="6.140625" style="344" customWidth="1"/>
    <col min="4618" max="4618" width="17.7109375" style="344" bestFit="1" customWidth="1"/>
    <col min="4619" max="4619" width="50.28515625" style="344" customWidth="1"/>
    <col min="4620" max="4863" width="8.85546875" style="344"/>
    <col min="4864" max="4864" width="4.28515625" style="344" customWidth="1"/>
    <col min="4865" max="4865" width="13.7109375" style="344" customWidth="1"/>
    <col min="4866" max="4866" width="4.7109375" style="344" customWidth="1"/>
    <col min="4867" max="4873" width="6.140625" style="344" customWidth="1"/>
    <col min="4874" max="4874" width="17.7109375" style="344" bestFit="1" customWidth="1"/>
    <col min="4875" max="4875" width="50.28515625" style="344" customWidth="1"/>
    <col min="4876" max="5119" width="8.85546875" style="344"/>
    <col min="5120" max="5120" width="4.28515625" style="344" customWidth="1"/>
    <col min="5121" max="5121" width="13.7109375" style="344" customWidth="1"/>
    <col min="5122" max="5122" width="4.7109375" style="344" customWidth="1"/>
    <col min="5123" max="5129" width="6.140625" style="344" customWidth="1"/>
    <col min="5130" max="5130" width="17.7109375" style="344" bestFit="1" customWidth="1"/>
    <col min="5131" max="5131" width="50.28515625" style="344" customWidth="1"/>
    <col min="5132" max="5375" width="8.85546875" style="344"/>
    <col min="5376" max="5376" width="4.28515625" style="344" customWidth="1"/>
    <col min="5377" max="5377" width="13.7109375" style="344" customWidth="1"/>
    <col min="5378" max="5378" width="4.7109375" style="344" customWidth="1"/>
    <col min="5379" max="5385" width="6.140625" style="344" customWidth="1"/>
    <col min="5386" max="5386" width="17.7109375" style="344" bestFit="1" customWidth="1"/>
    <col min="5387" max="5387" width="50.28515625" style="344" customWidth="1"/>
    <col min="5388" max="5631" width="8.85546875" style="344"/>
    <col min="5632" max="5632" width="4.28515625" style="344" customWidth="1"/>
    <col min="5633" max="5633" width="13.7109375" style="344" customWidth="1"/>
    <col min="5634" max="5634" width="4.7109375" style="344" customWidth="1"/>
    <col min="5635" max="5641" width="6.140625" style="344" customWidth="1"/>
    <col min="5642" max="5642" width="17.7109375" style="344" bestFit="1" customWidth="1"/>
    <col min="5643" max="5643" width="50.28515625" style="344" customWidth="1"/>
    <col min="5644" max="5887" width="8.85546875" style="344"/>
    <col min="5888" max="5888" width="4.28515625" style="344" customWidth="1"/>
    <col min="5889" max="5889" width="13.7109375" style="344" customWidth="1"/>
    <col min="5890" max="5890" width="4.7109375" style="344" customWidth="1"/>
    <col min="5891" max="5897" width="6.140625" style="344" customWidth="1"/>
    <col min="5898" max="5898" width="17.7109375" style="344" bestFit="1" customWidth="1"/>
    <col min="5899" max="5899" width="50.28515625" style="344" customWidth="1"/>
    <col min="5900" max="6143" width="8.85546875" style="344"/>
    <col min="6144" max="6144" width="4.28515625" style="344" customWidth="1"/>
    <col min="6145" max="6145" width="13.7109375" style="344" customWidth="1"/>
    <col min="6146" max="6146" width="4.7109375" style="344" customWidth="1"/>
    <col min="6147" max="6153" width="6.140625" style="344" customWidth="1"/>
    <col min="6154" max="6154" width="17.7109375" style="344" bestFit="1" customWidth="1"/>
    <col min="6155" max="6155" width="50.28515625" style="344" customWidth="1"/>
    <col min="6156" max="6399" width="8.85546875" style="344"/>
    <col min="6400" max="6400" width="4.28515625" style="344" customWidth="1"/>
    <col min="6401" max="6401" width="13.7109375" style="344" customWidth="1"/>
    <col min="6402" max="6402" width="4.7109375" style="344" customWidth="1"/>
    <col min="6403" max="6409" width="6.140625" style="344" customWidth="1"/>
    <col min="6410" max="6410" width="17.7109375" style="344" bestFit="1" customWidth="1"/>
    <col min="6411" max="6411" width="50.28515625" style="344" customWidth="1"/>
    <col min="6412" max="6655" width="8.85546875" style="344"/>
    <col min="6656" max="6656" width="4.28515625" style="344" customWidth="1"/>
    <col min="6657" max="6657" width="13.7109375" style="344" customWidth="1"/>
    <col min="6658" max="6658" width="4.7109375" style="344" customWidth="1"/>
    <col min="6659" max="6665" width="6.140625" style="344" customWidth="1"/>
    <col min="6666" max="6666" width="17.7109375" style="344" bestFit="1" customWidth="1"/>
    <col min="6667" max="6667" width="50.28515625" style="344" customWidth="1"/>
    <col min="6668" max="6911" width="8.85546875" style="344"/>
    <col min="6912" max="6912" width="4.28515625" style="344" customWidth="1"/>
    <col min="6913" max="6913" width="13.7109375" style="344" customWidth="1"/>
    <col min="6914" max="6914" width="4.7109375" style="344" customWidth="1"/>
    <col min="6915" max="6921" width="6.140625" style="344" customWidth="1"/>
    <col min="6922" max="6922" width="17.7109375" style="344" bestFit="1" customWidth="1"/>
    <col min="6923" max="6923" width="50.28515625" style="344" customWidth="1"/>
    <col min="6924" max="7167" width="8.85546875" style="344"/>
    <col min="7168" max="7168" width="4.28515625" style="344" customWidth="1"/>
    <col min="7169" max="7169" width="13.7109375" style="344" customWidth="1"/>
    <col min="7170" max="7170" width="4.7109375" style="344" customWidth="1"/>
    <col min="7171" max="7177" width="6.140625" style="344" customWidth="1"/>
    <col min="7178" max="7178" width="17.7109375" style="344" bestFit="1" customWidth="1"/>
    <col min="7179" max="7179" width="50.28515625" style="344" customWidth="1"/>
    <col min="7180" max="7423" width="8.85546875" style="344"/>
    <col min="7424" max="7424" width="4.28515625" style="344" customWidth="1"/>
    <col min="7425" max="7425" width="13.7109375" style="344" customWidth="1"/>
    <col min="7426" max="7426" width="4.7109375" style="344" customWidth="1"/>
    <col min="7427" max="7433" width="6.140625" style="344" customWidth="1"/>
    <col min="7434" max="7434" width="17.7109375" style="344" bestFit="1" customWidth="1"/>
    <col min="7435" max="7435" width="50.28515625" style="344" customWidth="1"/>
    <col min="7436" max="7679" width="8.85546875" style="344"/>
    <col min="7680" max="7680" width="4.28515625" style="344" customWidth="1"/>
    <col min="7681" max="7681" width="13.7109375" style="344" customWidth="1"/>
    <col min="7682" max="7682" width="4.7109375" style="344" customWidth="1"/>
    <col min="7683" max="7689" width="6.140625" style="344" customWidth="1"/>
    <col min="7690" max="7690" width="17.7109375" style="344" bestFit="1" customWidth="1"/>
    <col min="7691" max="7691" width="50.28515625" style="344" customWidth="1"/>
    <col min="7692" max="7935" width="8.85546875" style="344"/>
    <col min="7936" max="7936" width="4.28515625" style="344" customWidth="1"/>
    <col min="7937" max="7937" width="13.7109375" style="344" customWidth="1"/>
    <col min="7938" max="7938" width="4.7109375" style="344" customWidth="1"/>
    <col min="7939" max="7945" width="6.140625" style="344" customWidth="1"/>
    <col min="7946" max="7946" width="17.7109375" style="344" bestFit="1" customWidth="1"/>
    <col min="7947" max="7947" width="50.28515625" style="344" customWidth="1"/>
    <col min="7948" max="8191" width="8.85546875" style="344"/>
    <col min="8192" max="8192" width="4.28515625" style="344" customWidth="1"/>
    <col min="8193" max="8193" width="13.7109375" style="344" customWidth="1"/>
    <col min="8194" max="8194" width="4.7109375" style="344" customWidth="1"/>
    <col min="8195" max="8201" width="6.140625" style="344" customWidth="1"/>
    <col min="8202" max="8202" width="17.7109375" style="344" bestFit="1" customWidth="1"/>
    <col min="8203" max="8203" width="50.28515625" style="344" customWidth="1"/>
    <col min="8204" max="8447" width="8.85546875" style="344"/>
    <col min="8448" max="8448" width="4.28515625" style="344" customWidth="1"/>
    <col min="8449" max="8449" width="13.7109375" style="344" customWidth="1"/>
    <col min="8450" max="8450" width="4.7109375" style="344" customWidth="1"/>
    <col min="8451" max="8457" width="6.140625" style="344" customWidth="1"/>
    <col min="8458" max="8458" width="17.7109375" style="344" bestFit="1" customWidth="1"/>
    <col min="8459" max="8459" width="50.28515625" style="344" customWidth="1"/>
    <col min="8460" max="8703" width="8.85546875" style="344"/>
    <col min="8704" max="8704" width="4.28515625" style="344" customWidth="1"/>
    <col min="8705" max="8705" width="13.7109375" style="344" customWidth="1"/>
    <col min="8706" max="8706" width="4.7109375" style="344" customWidth="1"/>
    <col min="8707" max="8713" width="6.140625" style="344" customWidth="1"/>
    <col min="8714" max="8714" width="17.7109375" style="344" bestFit="1" customWidth="1"/>
    <col min="8715" max="8715" width="50.28515625" style="344" customWidth="1"/>
    <col min="8716" max="8959" width="8.85546875" style="344"/>
    <col min="8960" max="8960" width="4.28515625" style="344" customWidth="1"/>
    <col min="8961" max="8961" width="13.7109375" style="344" customWidth="1"/>
    <col min="8962" max="8962" width="4.7109375" style="344" customWidth="1"/>
    <col min="8963" max="8969" width="6.140625" style="344" customWidth="1"/>
    <col min="8970" max="8970" width="17.7109375" style="344" bestFit="1" customWidth="1"/>
    <col min="8971" max="8971" width="50.28515625" style="344" customWidth="1"/>
    <col min="8972" max="9215" width="8.85546875" style="344"/>
    <col min="9216" max="9216" width="4.28515625" style="344" customWidth="1"/>
    <col min="9217" max="9217" width="13.7109375" style="344" customWidth="1"/>
    <col min="9218" max="9218" width="4.7109375" style="344" customWidth="1"/>
    <col min="9219" max="9225" width="6.140625" style="344" customWidth="1"/>
    <col min="9226" max="9226" width="17.7109375" style="344" bestFit="1" customWidth="1"/>
    <col min="9227" max="9227" width="50.28515625" style="344" customWidth="1"/>
    <col min="9228" max="9471" width="8.85546875" style="344"/>
    <col min="9472" max="9472" width="4.28515625" style="344" customWidth="1"/>
    <col min="9473" max="9473" width="13.7109375" style="344" customWidth="1"/>
    <col min="9474" max="9474" width="4.7109375" style="344" customWidth="1"/>
    <col min="9475" max="9481" width="6.140625" style="344" customWidth="1"/>
    <col min="9482" max="9482" width="17.7109375" style="344" bestFit="1" customWidth="1"/>
    <col min="9483" max="9483" width="50.28515625" style="344" customWidth="1"/>
    <col min="9484" max="9727" width="8.85546875" style="344"/>
    <col min="9728" max="9728" width="4.28515625" style="344" customWidth="1"/>
    <col min="9729" max="9729" width="13.7109375" style="344" customWidth="1"/>
    <col min="9730" max="9730" width="4.7109375" style="344" customWidth="1"/>
    <col min="9731" max="9737" width="6.140625" style="344" customWidth="1"/>
    <col min="9738" max="9738" width="17.7109375" style="344" bestFit="1" customWidth="1"/>
    <col min="9739" max="9739" width="50.28515625" style="344" customWidth="1"/>
    <col min="9740" max="9983" width="8.85546875" style="344"/>
    <col min="9984" max="9984" width="4.28515625" style="344" customWidth="1"/>
    <col min="9985" max="9985" width="13.7109375" style="344" customWidth="1"/>
    <col min="9986" max="9986" width="4.7109375" style="344" customWidth="1"/>
    <col min="9987" max="9993" width="6.140625" style="344" customWidth="1"/>
    <col min="9994" max="9994" width="17.7109375" style="344" bestFit="1" customWidth="1"/>
    <col min="9995" max="9995" width="50.28515625" style="344" customWidth="1"/>
    <col min="9996" max="10239" width="8.85546875" style="344"/>
    <col min="10240" max="10240" width="4.28515625" style="344" customWidth="1"/>
    <col min="10241" max="10241" width="13.7109375" style="344" customWidth="1"/>
    <col min="10242" max="10242" width="4.7109375" style="344" customWidth="1"/>
    <col min="10243" max="10249" width="6.140625" style="344" customWidth="1"/>
    <col min="10250" max="10250" width="17.7109375" style="344" bestFit="1" customWidth="1"/>
    <col min="10251" max="10251" width="50.28515625" style="344" customWidth="1"/>
    <col min="10252" max="10495" width="8.85546875" style="344"/>
    <col min="10496" max="10496" width="4.28515625" style="344" customWidth="1"/>
    <col min="10497" max="10497" width="13.7109375" style="344" customWidth="1"/>
    <col min="10498" max="10498" width="4.7109375" style="344" customWidth="1"/>
    <col min="10499" max="10505" width="6.140625" style="344" customWidth="1"/>
    <col min="10506" max="10506" width="17.7109375" style="344" bestFit="1" customWidth="1"/>
    <col min="10507" max="10507" width="50.28515625" style="344" customWidth="1"/>
    <col min="10508" max="10751" width="8.85546875" style="344"/>
    <col min="10752" max="10752" width="4.28515625" style="344" customWidth="1"/>
    <col min="10753" max="10753" width="13.7109375" style="344" customWidth="1"/>
    <col min="10754" max="10754" width="4.7109375" style="344" customWidth="1"/>
    <col min="10755" max="10761" width="6.140625" style="344" customWidth="1"/>
    <col min="10762" max="10762" width="17.7109375" style="344" bestFit="1" customWidth="1"/>
    <col min="10763" max="10763" width="50.28515625" style="344" customWidth="1"/>
    <col min="10764" max="11007" width="8.85546875" style="344"/>
    <col min="11008" max="11008" width="4.28515625" style="344" customWidth="1"/>
    <col min="11009" max="11009" width="13.7109375" style="344" customWidth="1"/>
    <col min="11010" max="11010" width="4.7109375" style="344" customWidth="1"/>
    <col min="11011" max="11017" width="6.140625" style="344" customWidth="1"/>
    <col min="11018" max="11018" width="17.7109375" style="344" bestFit="1" customWidth="1"/>
    <col min="11019" max="11019" width="50.28515625" style="344" customWidth="1"/>
    <col min="11020" max="11263" width="8.85546875" style="344"/>
    <col min="11264" max="11264" width="4.28515625" style="344" customWidth="1"/>
    <col min="11265" max="11265" width="13.7109375" style="344" customWidth="1"/>
    <col min="11266" max="11266" width="4.7109375" style="344" customWidth="1"/>
    <col min="11267" max="11273" width="6.140625" style="344" customWidth="1"/>
    <col min="11274" max="11274" width="17.7109375" style="344" bestFit="1" customWidth="1"/>
    <col min="11275" max="11275" width="50.28515625" style="344" customWidth="1"/>
    <col min="11276" max="11519" width="8.85546875" style="344"/>
    <col min="11520" max="11520" width="4.28515625" style="344" customWidth="1"/>
    <col min="11521" max="11521" width="13.7109375" style="344" customWidth="1"/>
    <col min="11522" max="11522" width="4.7109375" style="344" customWidth="1"/>
    <col min="11523" max="11529" width="6.140625" style="344" customWidth="1"/>
    <col min="11530" max="11530" width="17.7109375" style="344" bestFit="1" customWidth="1"/>
    <col min="11531" max="11531" width="50.28515625" style="344" customWidth="1"/>
    <col min="11532" max="11775" width="8.85546875" style="344"/>
    <col min="11776" max="11776" width="4.28515625" style="344" customWidth="1"/>
    <col min="11777" max="11777" width="13.7109375" style="344" customWidth="1"/>
    <col min="11778" max="11778" width="4.7109375" style="344" customWidth="1"/>
    <col min="11779" max="11785" width="6.140625" style="344" customWidth="1"/>
    <col min="11786" max="11786" width="17.7109375" style="344" bestFit="1" customWidth="1"/>
    <col min="11787" max="11787" width="50.28515625" style="344" customWidth="1"/>
    <col min="11788" max="12031" width="8.85546875" style="344"/>
    <col min="12032" max="12032" width="4.28515625" style="344" customWidth="1"/>
    <col min="12033" max="12033" width="13.7109375" style="344" customWidth="1"/>
    <col min="12034" max="12034" width="4.7109375" style="344" customWidth="1"/>
    <col min="12035" max="12041" width="6.140625" style="344" customWidth="1"/>
    <col min="12042" max="12042" width="17.7109375" style="344" bestFit="1" customWidth="1"/>
    <col min="12043" max="12043" width="50.28515625" style="344" customWidth="1"/>
    <col min="12044" max="12287" width="8.85546875" style="344"/>
    <col min="12288" max="12288" width="4.28515625" style="344" customWidth="1"/>
    <col min="12289" max="12289" width="13.7109375" style="344" customWidth="1"/>
    <col min="12290" max="12290" width="4.7109375" style="344" customWidth="1"/>
    <col min="12291" max="12297" width="6.140625" style="344" customWidth="1"/>
    <col min="12298" max="12298" width="17.7109375" style="344" bestFit="1" customWidth="1"/>
    <col min="12299" max="12299" width="50.28515625" style="344" customWidth="1"/>
    <col min="12300" max="12543" width="8.85546875" style="344"/>
    <col min="12544" max="12544" width="4.28515625" style="344" customWidth="1"/>
    <col min="12545" max="12545" width="13.7109375" style="344" customWidth="1"/>
    <col min="12546" max="12546" width="4.7109375" style="344" customWidth="1"/>
    <col min="12547" max="12553" width="6.140625" style="344" customWidth="1"/>
    <col min="12554" max="12554" width="17.7109375" style="344" bestFit="1" customWidth="1"/>
    <col min="12555" max="12555" width="50.28515625" style="344" customWidth="1"/>
    <col min="12556" max="12799" width="8.85546875" style="344"/>
    <col min="12800" max="12800" width="4.28515625" style="344" customWidth="1"/>
    <col min="12801" max="12801" width="13.7109375" style="344" customWidth="1"/>
    <col min="12802" max="12802" width="4.7109375" style="344" customWidth="1"/>
    <col min="12803" max="12809" width="6.140625" style="344" customWidth="1"/>
    <col min="12810" max="12810" width="17.7109375" style="344" bestFit="1" customWidth="1"/>
    <col min="12811" max="12811" width="50.28515625" style="344" customWidth="1"/>
    <col min="12812" max="13055" width="8.85546875" style="344"/>
    <col min="13056" max="13056" width="4.28515625" style="344" customWidth="1"/>
    <col min="13057" max="13057" width="13.7109375" style="344" customWidth="1"/>
    <col min="13058" max="13058" width="4.7109375" style="344" customWidth="1"/>
    <col min="13059" max="13065" width="6.140625" style="344" customWidth="1"/>
    <col min="13066" max="13066" width="17.7109375" style="344" bestFit="1" customWidth="1"/>
    <col min="13067" max="13067" width="50.28515625" style="344" customWidth="1"/>
    <col min="13068" max="13311" width="8.85546875" style="344"/>
    <col min="13312" max="13312" width="4.28515625" style="344" customWidth="1"/>
    <col min="13313" max="13313" width="13.7109375" style="344" customWidth="1"/>
    <col min="13314" max="13314" width="4.7109375" style="344" customWidth="1"/>
    <col min="13315" max="13321" width="6.140625" style="344" customWidth="1"/>
    <col min="13322" max="13322" width="17.7109375" style="344" bestFit="1" customWidth="1"/>
    <col min="13323" max="13323" width="50.28515625" style="344" customWidth="1"/>
    <col min="13324" max="13567" width="8.85546875" style="344"/>
    <col min="13568" max="13568" width="4.28515625" style="344" customWidth="1"/>
    <col min="13569" max="13569" width="13.7109375" style="344" customWidth="1"/>
    <col min="13570" max="13570" width="4.7109375" style="344" customWidth="1"/>
    <col min="13571" max="13577" width="6.140625" style="344" customWidth="1"/>
    <col min="13578" max="13578" width="17.7109375" style="344" bestFit="1" customWidth="1"/>
    <col min="13579" max="13579" width="50.28515625" style="344" customWidth="1"/>
    <col min="13580" max="13823" width="8.85546875" style="344"/>
    <col min="13824" max="13824" width="4.28515625" style="344" customWidth="1"/>
    <col min="13825" max="13825" width="13.7109375" style="344" customWidth="1"/>
    <col min="13826" max="13826" width="4.7109375" style="344" customWidth="1"/>
    <col min="13827" max="13833" width="6.140625" style="344" customWidth="1"/>
    <col min="13834" max="13834" width="17.7109375" style="344" bestFit="1" customWidth="1"/>
    <col min="13835" max="13835" width="50.28515625" style="344" customWidth="1"/>
    <col min="13836" max="14079" width="8.85546875" style="344"/>
    <col min="14080" max="14080" width="4.28515625" style="344" customWidth="1"/>
    <col min="14081" max="14081" width="13.7109375" style="344" customWidth="1"/>
    <col min="14082" max="14082" width="4.7109375" style="344" customWidth="1"/>
    <col min="14083" max="14089" width="6.140625" style="344" customWidth="1"/>
    <col min="14090" max="14090" width="17.7109375" style="344" bestFit="1" customWidth="1"/>
    <col min="14091" max="14091" width="50.28515625" style="344" customWidth="1"/>
    <col min="14092" max="14335" width="8.85546875" style="344"/>
    <col min="14336" max="14336" width="4.28515625" style="344" customWidth="1"/>
    <col min="14337" max="14337" width="13.7109375" style="344" customWidth="1"/>
    <col min="14338" max="14338" width="4.7109375" style="344" customWidth="1"/>
    <col min="14339" max="14345" width="6.140625" style="344" customWidth="1"/>
    <col min="14346" max="14346" width="17.7109375" style="344" bestFit="1" customWidth="1"/>
    <col min="14347" max="14347" width="50.28515625" style="344" customWidth="1"/>
    <col min="14348" max="14591" width="8.85546875" style="344"/>
    <col min="14592" max="14592" width="4.28515625" style="344" customWidth="1"/>
    <col min="14593" max="14593" width="13.7109375" style="344" customWidth="1"/>
    <col min="14594" max="14594" width="4.7109375" style="344" customWidth="1"/>
    <col min="14595" max="14601" width="6.140625" style="344" customWidth="1"/>
    <col min="14602" max="14602" width="17.7109375" style="344" bestFit="1" customWidth="1"/>
    <col min="14603" max="14603" width="50.28515625" style="344" customWidth="1"/>
    <col min="14604" max="14847" width="8.85546875" style="344"/>
    <col min="14848" max="14848" width="4.28515625" style="344" customWidth="1"/>
    <col min="14849" max="14849" width="13.7109375" style="344" customWidth="1"/>
    <col min="14850" max="14850" width="4.7109375" style="344" customWidth="1"/>
    <col min="14851" max="14857" width="6.140625" style="344" customWidth="1"/>
    <col min="14858" max="14858" width="17.7109375" style="344" bestFit="1" customWidth="1"/>
    <col min="14859" max="14859" width="50.28515625" style="344" customWidth="1"/>
    <col min="14860" max="15103" width="8.85546875" style="344"/>
    <col min="15104" max="15104" width="4.28515625" style="344" customWidth="1"/>
    <col min="15105" max="15105" width="13.7109375" style="344" customWidth="1"/>
    <col min="15106" max="15106" width="4.7109375" style="344" customWidth="1"/>
    <col min="15107" max="15113" width="6.140625" style="344" customWidth="1"/>
    <col min="15114" max="15114" width="17.7109375" style="344" bestFit="1" customWidth="1"/>
    <col min="15115" max="15115" width="50.28515625" style="344" customWidth="1"/>
    <col min="15116" max="15359" width="8.85546875" style="344"/>
    <col min="15360" max="15360" width="4.28515625" style="344" customWidth="1"/>
    <col min="15361" max="15361" width="13.7109375" style="344" customWidth="1"/>
    <col min="15362" max="15362" width="4.7109375" style="344" customWidth="1"/>
    <col min="15363" max="15369" width="6.140625" style="344" customWidth="1"/>
    <col min="15370" max="15370" width="17.7109375" style="344" bestFit="1" customWidth="1"/>
    <col min="15371" max="15371" width="50.28515625" style="344" customWidth="1"/>
    <col min="15372" max="15615" width="8.85546875" style="344"/>
    <col min="15616" max="15616" width="4.28515625" style="344" customWidth="1"/>
    <col min="15617" max="15617" width="13.7109375" style="344" customWidth="1"/>
    <col min="15618" max="15618" width="4.7109375" style="344" customWidth="1"/>
    <col min="15619" max="15625" width="6.140625" style="344" customWidth="1"/>
    <col min="15626" max="15626" width="17.7109375" style="344" bestFit="1" customWidth="1"/>
    <col min="15627" max="15627" width="50.28515625" style="344" customWidth="1"/>
    <col min="15628" max="15871" width="8.85546875" style="344"/>
    <col min="15872" max="15872" width="4.28515625" style="344" customWidth="1"/>
    <col min="15873" max="15873" width="13.7109375" style="344" customWidth="1"/>
    <col min="15874" max="15874" width="4.7109375" style="344" customWidth="1"/>
    <col min="15875" max="15881" width="6.140625" style="344" customWidth="1"/>
    <col min="15882" max="15882" width="17.7109375" style="344" bestFit="1" customWidth="1"/>
    <col min="15883" max="15883" width="50.28515625" style="344" customWidth="1"/>
    <col min="15884" max="16127" width="8.85546875" style="344"/>
    <col min="16128" max="16128" width="4.28515625" style="344" customWidth="1"/>
    <col min="16129" max="16129" width="13.7109375" style="344" customWidth="1"/>
    <col min="16130" max="16130" width="4.7109375" style="344" customWidth="1"/>
    <col min="16131" max="16137" width="6.140625" style="344" customWidth="1"/>
    <col min="16138" max="16138" width="17.7109375" style="344" bestFit="1" customWidth="1"/>
    <col min="16139" max="16139" width="50.28515625" style="344" customWidth="1"/>
    <col min="16140" max="16384" width="8.85546875" style="344"/>
  </cols>
  <sheetData>
    <row r="1" spans="2:11" x14ac:dyDescent="0.15">
      <c r="K1" s="346" t="s">
        <v>556</v>
      </c>
    </row>
    <row r="2" spans="2:11" x14ac:dyDescent="0.15">
      <c r="C2" s="347"/>
      <c r="D2" s="347"/>
      <c r="E2" s="347"/>
      <c r="F2" s="347"/>
      <c r="G2" s="347"/>
      <c r="H2" s="347"/>
      <c r="I2" s="347"/>
      <c r="J2" s="347"/>
      <c r="K2" s="346" t="s">
        <v>531</v>
      </c>
    </row>
    <row r="3" spans="2:11" x14ac:dyDescent="0.15">
      <c r="B3" s="903" t="s">
        <v>555</v>
      </c>
      <c r="C3" s="903"/>
      <c r="D3" s="903"/>
      <c r="E3" s="903"/>
      <c r="F3" s="903"/>
      <c r="G3" s="903"/>
      <c r="H3" s="903"/>
      <c r="I3" s="903"/>
      <c r="J3" s="903"/>
      <c r="K3" s="903"/>
    </row>
    <row r="4" spans="2:11" ht="8.85" customHeight="1" x14ac:dyDescent="0.15">
      <c r="B4" s="348"/>
      <c r="C4" s="348"/>
      <c r="D4" s="348"/>
      <c r="E4" s="348"/>
      <c r="F4" s="348"/>
      <c r="G4" s="348"/>
      <c r="H4" s="348"/>
      <c r="I4" s="348"/>
      <c r="J4" s="348"/>
      <c r="K4" s="348"/>
    </row>
    <row r="5" spans="2:11" x14ac:dyDescent="0.15">
      <c r="B5" s="349" t="s">
        <v>532</v>
      </c>
      <c r="C5" s="350"/>
      <c r="D5" s="350"/>
      <c r="E5" s="350"/>
      <c r="F5" s="350"/>
      <c r="G5" s="350"/>
      <c r="H5" s="350"/>
      <c r="I5" s="350"/>
      <c r="J5" s="350"/>
      <c r="K5" s="350"/>
    </row>
    <row r="6" spans="2:11" ht="18.75" customHeight="1" x14ac:dyDescent="0.15">
      <c r="B6" s="898" t="s">
        <v>533</v>
      </c>
      <c r="C6" s="899"/>
      <c r="D6" s="904"/>
      <c r="E6" s="904"/>
      <c r="F6" s="904"/>
      <c r="G6" s="904"/>
      <c r="H6" s="904"/>
      <c r="I6" s="904"/>
      <c r="J6" s="905"/>
      <c r="K6" s="350"/>
    </row>
    <row r="7" spans="2:11" ht="18.75" customHeight="1" x14ac:dyDescent="0.15">
      <c r="B7" s="898" t="s">
        <v>534</v>
      </c>
      <c r="C7" s="899"/>
      <c r="D7" s="900"/>
      <c r="E7" s="901"/>
      <c r="F7" s="901"/>
      <c r="G7" s="901"/>
      <c r="H7" s="902"/>
      <c r="I7" s="351" t="s">
        <v>535</v>
      </c>
      <c r="J7" s="352"/>
      <c r="K7" s="350"/>
    </row>
    <row r="8" spans="2:11" ht="18.75" customHeight="1" x14ac:dyDescent="0.15">
      <c r="B8" s="898" t="s">
        <v>536</v>
      </c>
      <c r="C8" s="899"/>
      <c r="D8" s="900"/>
      <c r="E8" s="901"/>
      <c r="F8" s="901"/>
      <c r="G8" s="901"/>
      <c r="H8" s="902"/>
      <c r="I8" s="351" t="s">
        <v>537</v>
      </c>
      <c r="J8" s="352"/>
      <c r="K8" s="350"/>
    </row>
    <row r="9" spans="2:11" ht="18.75" customHeight="1" x14ac:dyDescent="0.15">
      <c r="B9" s="898" t="s">
        <v>538</v>
      </c>
      <c r="C9" s="899"/>
      <c r="D9" s="906"/>
      <c r="E9" s="906"/>
      <c r="F9" s="906"/>
      <c r="G9" s="907"/>
      <c r="H9" s="907"/>
      <c r="I9" s="907"/>
      <c r="J9" s="907"/>
      <c r="K9" s="350"/>
    </row>
    <row r="10" spans="2:11" x14ac:dyDescent="0.15">
      <c r="C10" s="353"/>
      <c r="D10" s="354"/>
      <c r="E10" s="354"/>
      <c r="F10" s="354"/>
      <c r="G10" s="355"/>
      <c r="H10" s="355"/>
      <c r="I10" s="355"/>
      <c r="J10" s="355"/>
    </row>
    <row r="11" spans="2:11" x14ac:dyDescent="0.15">
      <c r="B11" s="349" t="s">
        <v>732</v>
      </c>
      <c r="C11" s="356"/>
      <c r="D11" s="350"/>
      <c r="E11" s="350"/>
      <c r="F11" s="357"/>
      <c r="G11" s="350"/>
      <c r="H11" s="350"/>
      <c r="I11" s="350"/>
      <c r="J11" s="350"/>
      <c r="K11" s="350"/>
    </row>
    <row r="12" spans="2:11" ht="21" customHeight="1" x14ac:dyDescent="0.15">
      <c r="B12" s="358" t="s">
        <v>539</v>
      </c>
      <c r="C12" s="358" t="s">
        <v>540</v>
      </c>
      <c r="D12" s="358" t="s">
        <v>541</v>
      </c>
      <c r="E12" s="908" t="s">
        <v>542</v>
      </c>
      <c r="F12" s="909"/>
      <c r="G12" s="909"/>
      <c r="H12" s="909"/>
      <c r="I12" s="909"/>
      <c r="J12" s="358" t="s">
        <v>543</v>
      </c>
      <c r="K12" s="358" t="s">
        <v>731</v>
      </c>
    </row>
    <row r="13" spans="2:11" ht="32.25" customHeight="1" x14ac:dyDescent="0.15">
      <c r="B13" s="359" t="s">
        <v>544</v>
      </c>
      <c r="C13" s="360" t="s">
        <v>561</v>
      </c>
      <c r="D13" s="361">
        <v>1</v>
      </c>
      <c r="E13" s="362" t="s">
        <v>557</v>
      </c>
      <c r="F13" s="363" t="s">
        <v>558</v>
      </c>
      <c r="G13" s="364" t="s">
        <v>559</v>
      </c>
      <c r="H13" s="364"/>
      <c r="I13" s="365"/>
      <c r="J13" s="360" t="s">
        <v>560</v>
      </c>
      <c r="K13" s="360" t="s">
        <v>547</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548</v>
      </c>
      <c r="C21" s="350"/>
      <c r="D21" s="350"/>
      <c r="E21" s="357"/>
      <c r="F21" s="350"/>
      <c r="G21" s="350"/>
      <c r="H21" s="350"/>
      <c r="I21" s="350"/>
      <c r="J21" s="350"/>
      <c r="K21" s="350"/>
    </row>
    <row r="22" spans="2:11" ht="12" customHeight="1" x14ac:dyDescent="0.15">
      <c r="B22" s="910" t="s">
        <v>553</v>
      </c>
      <c r="C22" s="910"/>
      <c r="D22" s="910"/>
      <c r="E22" s="910"/>
      <c r="F22" s="910"/>
      <c r="G22" s="910"/>
      <c r="H22" s="910"/>
      <c r="I22" s="910"/>
      <c r="J22" s="910"/>
      <c r="K22" s="910"/>
    </row>
    <row r="23" spans="2:11" ht="12" customHeight="1" x14ac:dyDescent="0.15">
      <c r="B23" s="374" t="s">
        <v>733</v>
      </c>
      <c r="C23" s="374"/>
      <c r="D23" s="374"/>
      <c r="E23" s="374"/>
      <c r="F23" s="374"/>
      <c r="G23" s="374"/>
      <c r="H23" s="374"/>
      <c r="I23" s="374"/>
      <c r="J23" s="374"/>
      <c r="K23" s="374"/>
    </row>
    <row r="24" spans="2:11" ht="12" customHeight="1" x14ac:dyDescent="0.15">
      <c r="B24" s="374" t="s">
        <v>549</v>
      </c>
      <c r="C24" s="374"/>
      <c r="D24" s="374"/>
      <c r="E24" s="374"/>
      <c r="F24" s="374"/>
      <c r="G24" s="374"/>
      <c r="H24" s="374"/>
      <c r="I24" s="374"/>
      <c r="J24" s="374"/>
      <c r="K24" s="374"/>
    </row>
    <row r="25" spans="2:11" ht="12" customHeight="1" x14ac:dyDescent="0.15">
      <c r="B25" s="910" t="s">
        <v>734</v>
      </c>
      <c r="C25" s="910"/>
      <c r="D25" s="910"/>
      <c r="E25" s="910"/>
      <c r="F25" s="910"/>
      <c r="G25" s="910"/>
      <c r="H25" s="910"/>
      <c r="I25" s="910"/>
      <c r="J25" s="910"/>
      <c r="K25" s="910"/>
    </row>
    <row r="26" spans="2:11" x14ac:dyDescent="0.15">
      <c r="B26" s="350"/>
      <c r="C26" s="375"/>
      <c r="D26" s="350"/>
      <c r="E26" s="350"/>
      <c r="F26" s="357"/>
      <c r="G26" s="350"/>
      <c r="H26" s="350"/>
      <c r="I26" s="350"/>
      <c r="J26" s="350"/>
      <c r="K26" s="35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K26"/>
  <sheetViews>
    <sheetView showGridLines="0" view="pageBreakPreview" zoomScaleNormal="85" zoomScaleSheetLayoutView="100" zoomScalePageLayoutView="85" workbookViewId="0">
      <selection activeCell="K1" sqref="K1"/>
    </sheetView>
  </sheetViews>
  <sheetFormatPr defaultRowHeight="13.5" x14ac:dyDescent="0.15"/>
  <cols>
    <col min="1" max="1" width="3.28515625" style="344" customWidth="1"/>
    <col min="2" max="2" width="3.7109375" style="344" customWidth="1"/>
    <col min="3" max="3" width="16" style="344" customWidth="1"/>
    <col min="4" max="4" width="4.28515625" style="344" customWidth="1"/>
    <col min="5" max="5" width="5.140625" style="344" customWidth="1"/>
    <col min="6" max="6" width="5.140625" style="345" customWidth="1"/>
    <col min="7" max="9" width="5.140625" style="344" customWidth="1"/>
    <col min="10" max="10" width="18.28515625" style="344" customWidth="1"/>
    <col min="11" max="11" width="75.7109375" style="344" customWidth="1"/>
    <col min="12" max="255" width="9.140625" style="344"/>
    <col min="256" max="256" width="4.28515625" style="344" customWidth="1"/>
    <col min="257" max="257" width="13.7109375" style="344" customWidth="1"/>
    <col min="258" max="258" width="4.7109375" style="344" customWidth="1"/>
    <col min="259" max="265" width="6.140625" style="344" customWidth="1"/>
    <col min="266" max="266" width="17.7109375" style="344" bestFit="1" customWidth="1"/>
    <col min="267" max="267" width="50.28515625" style="344" customWidth="1"/>
    <col min="268" max="511" width="9.140625" style="344"/>
    <col min="512" max="512" width="4.28515625" style="344" customWidth="1"/>
    <col min="513" max="513" width="13.7109375" style="344" customWidth="1"/>
    <col min="514" max="514" width="4.7109375" style="344" customWidth="1"/>
    <col min="515" max="521" width="6.140625" style="344" customWidth="1"/>
    <col min="522" max="522" width="17.7109375" style="344" bestFit="1" customWidth="1"/>
    <col min="523" max="523" width="50.28515625" style="344" customWidth="1"/>
    <col min="524" max="767" width="9.140625" style="344"/>
    <col min="768" max="768" width="4.28515625" style="344" customWidth="1"/>
    <col min="769" max="769" width="13.7109375" style="344" customWidth="1"/>
    <col min="770" max="770" width="4.7109375" style="344" customWidth="1"/>
    <col min="771" max="777" width="6.140625" style="344" customWidth="1"/>
    <col min="778" max="778" width="17.7109375" style="344" bestFit="1" customWidth="1"/>
    <col min="779" max="779" width="50.28515625" style="344" customWidth="1"/>
    <col min="780" max="1023" width="9.140625" style="344"/>
    <col min="1024" max="1024" width="4.28515625" style="344" customWidth="1"/>
    <col min="1025" max="1025" width="13.7109375" style="344" customWidth="1"/>
    <col min="1026" max="1026" width="4.7109375" style="344" customWidth="1"/>
    <col min="1027" max="1033" width="6.140625" style="344" customWidth="1"/>
    <col min="1034" max="1034" width="17.7109375" style="344" bestFit="1" customWidth="1"/>
    <col min="1035" max="1035" width="50.28515625" style="344" customWidth="1"/>
    <col min="1036" max="1279" width="9.140625" style="344"/>
    <col min="1280" max="1280" width="4.28515625" style="344" customWidth="1"/>
    <col min="1281" max="1281" width="13.7109375" style="344" customWidth="1"/>
    <col min="1282" max="1282" width="4.7109375" style="344" customWidth="1"/>
    <col min="1283" max="1289" width="6.140625" style="344" customWidth="1"/>
    <col min="1290" max="1290" width="17.7109375" style="344" bestFit="1" customWidth="1"/>
    <col min="1291" max="1291" width="50.28515625" style="344" customWidth="1"/>
    <col min="1292" max="1535" width="9.140625" style="344"/>
    <col min="1536" max="1536" width="4.28515625" style="344" customWidth="1"/>
    <col min="1537" max="1537" width="13.7109375" style="344" customWidth="1"/>
    <col min="1538" max="1538" width="4.7109375" style="344" customWidth="1"/>
    <col min="1539" max="1545" width="6.140625" style="344" customWidth="1"/>
    <col min="1546" max="1546" width="17.7109375" style="344" bestFit="1" customWidth="1"/>
    <col min="1547" max="1547" width="50.28515625" style="344" customWidth="1"/>
    <col min="1548" max="1791" width="9.140625" style="344"/>
    <col min="1792" max="1792" width="4.28515625" style="344" customWidth="1"/>
    <col min="1793" max="1793" width="13.7109375" style="344" customWidth="1"/>
    <col min="1794" max="1794" width="4.7109375" style="344" customWidth="1"/>
    <col min="1795" max="1801" width="6.140625" style="344" customWidth="1"/>
    <col min="1802" max="1802" width="17.7109375" style="344" bestFit="1" customWidth="1"/>
    <col min="1803" max="1803" width="50.28515625" style="344" customWidth="1"/>
    <col min="1804" max="2047" width="9.140625" style="344"/>
    <col min="2048" max="2048" width="4.28515625" style="344" customWidth="1"/>
    <col min="2049" max="2049" width="13.7109375" style="344" customWidth="1"/>
    <col min="2050" max="2050" width="4.7109375" style="344" customWidth="1"/>
    <col min="2051" max="2057" width="6.140625" style="344" customWidth="1"/>
    <col min="2058" max="2058" width="17.7109375" style="344" bestFit="1" customWidth="1"/>
    <col min="2059" max="2059" width="50.28515625" style="344" customWidth="1"/>
    <col min="2060" max="2303" width="9.140625" style="344"/>
    <col min="2304" max="2304" width="4.28515625" style="344" customWidth="1"/>
    <col min="2305" max="2305" width="13.7109375" style="344" customWidth="1"/>
    <col min="2306" max="2306" width="4.7109375" style="344" customWidth="1"/>
    <col min="2307" max="2313" width="6.140625" style="344" customWidth="1"/>
    <col min="2314" max="2314" width="17.7109375" style="344" bestFit="1" customWidth="1"/>
    <col min="2315" max="2315" width="50.28515625" style="344" customWidth="1"/>
    <col min="2316" max="2559" width="9.140625" style="344"/>
    <col min="2560" max="2560" width="4.28515625" style="344" customWidth="1"/>
    <col min="2561" max="2561" width="13.7109375" style="344" customWidth="1"/>
    <col min="2562" max="2562" width="4.7109375" style="344" customWidth="1"/>
    <col min="2563" max="2569" width="6.140625" style="344" customWidth="1"/>
    <col min="2570" max="2570" width="17.7109375" style="344" bestFit="1" customWidth="1"/>
    <col min="2571" max="2571" width="50.28515625" style="344" customWidth="1"/>
    <col min="2572" max="2815" width="9.140625" style="344"/>
    <col min="2816" max="2816" width="4.28515625" style="344" customWidth="1"/>
    <col min="2817" max="2817" width="13.7109375" style="344" customWidth="1"/>
    <col min="2818" max="2818" width="4.7109375" style="344" customWidth="1"/>
    <col min="2819" max="2825" width="6.140625" style="344" customWidth="1"/>
    <col min="2826" max="2826" width="17.7109375" style="344" bestFit="1" customWidth="1"/>
    <col min="2827" max="2827" width="50.28515625" style="344" customWidth="1"/>
    <col min="2828" max="3071" width="9.140625" style="344"/>
    <col min="3072" max="3072" width="4.28515625" style="344" customWidth="1"/>
    <col min="3073" max="3073" width="13.7109375" style="344" customWidth="1"/>
    <col min="3074" max="3074" width="4.7109375" style="344" customWidth="1"/>
    <col min="3075" max="3081" width="6.140625" style="344" customWidth="1"/>
    <col min="3082" max="3082" width="17.7109375" style="344" bestFit="1" customWidth="1"/>
    <col min="3083" max="3083" width="50.28515625" style="344" customWidth="1"/>
    <col min="3084" max="3327" width="9.140625" style="344"/>
    <col min="3328" max="3328" width="4.28515625" style="344" customWidth="1"/>
    <col min="3329" max="3329" width="13.7109375" style="344" customWidth="1"/>
    <col min="3330" max="3330" width="4.7109375" style="344" customWidth="1"/>
    <col min="3331" max="3337" width="6.140625" style="344" customWidth="1"/>
    <col min="3338" max="3338" width="17.7109375" style="344" bestFit="1" customWidth="1"/>
    <col min="3339" max="3339" width="50.28515625" style="344" customWidth="1"/>
    <col min="3340" max="3583" width="9.140625" style="344"/>
    <col min="3584" max="3584" width="4.28515625" style="344" customWidth="1"/>
    <col min="3585" max="3585" width="13.7109375" style="344" customWidth="1"/>
    <col min="3586" max="3586" width="4.7109375" style="344" customWidth="1"/>
    <col min="3587" max="3593" width="6.140625" style="344" customWidth="1"/>
    <col min="3594" max="3594" width="17.7109375" style="344" bestFit="1" customWidth="1"/>
    <col min="3595" max="3595" width="50.28515625" style="344" customWidth="1"/>
    <col min="3596" max="3839" width="9.140625" style="344"/>
    <col min="3840" max="3840" width="4.28515625" style="344" customWidth="1"/>
    <col min="3841" max="3841" width="13.7109375" style="344" customWidth="1"/>
    <col min="3842" max="3842" width="4.7109375" style="344" customWidth="1"/>
    <col min="3843" max="3849" width="6.140625" style="344" customWidth="1"/>
    <col min="3850" max="3850" width="17.7109375" style="344" bestFit="1" customWidth="1"/>
    <col min="3851" max="3851" width="50.28515625" style="344" customWidth="1"/>
    <col min="3852" max="4095" width="9.140625" style="344"/>
    <col min="4096" max="4096" width="4.28515625" style="344" customWidth="1"/>
    <col min="4097" max="4097" width="13.7109375" style="344" customWidth="1"/>
    <col min="4098" max="4098" width="4.7109375" style="344" customWidth="1"/>
    <col min="4099" max="4105" width="6.140625" style="344" customWidth="1"/>
    <col min="4106" max="4106" width="17.7109375" style="344" bestFit="1" customWidth="1"/>
    <col min="4107" max="4107" width="50.28515625" style="344" customWidth="1"/>
    <col min="4108" max="4351" width="9.140625" style="344"/>
    <col min="4352" max="4352" width="4.28515625" style="344" customWidth="1"/>
    <col min="4353" max="4353" width="13.7109375" style="344" customWidth="1"/>
    <col min="4354" max="4354" width="4.7109375" style="344" customWidth="1"/>
    <col min="4355" max="4361" width="6.140625" style="344" customWidth="1"/>
    <col min="4362" max="4362" width="17.7109375" style="344" bestFit="1" customWidth="1"/>
    <col min="4363" max="4363" width="50.28515625" style="344" customWidth="1"/>
    <col min="4364" max="4607" width="9.140625" style="344"/>
    <col min="4608" max="4608" width="4.28515625" style="344" customWidth="1"/>
    <col min="4609" max="4609" width="13.7109375" style="344" customWidth="1"/>
    <col min="4610" max="4610" width="4.7109375" style="344" customWidth="1"/>
    <col min="4611" max="4617" width="6.140625" style="344" customWidth="1"/>
    <col min="4618" max="4618" width="17.7109375" style="344" bestFit="1" customWidth="1"/>
    <col min="4619" max="4619" width="50.28515625" style="344" customWidth="1"/>
    <col min="4620" max="4863" width="9.140625" style="344"/>
    <col min="4864" max="4864" width="4.28515625" style="344" customWidth="1"/>
    <col min="4865" max="4865" width="13.7109375" style="344" customWidth="1"/>
    <col min="4866" max="4866" width="4.7109375" style="344" customWidth="1"/>
    <col min="4867" max="4873" width="6.140625" style="344" customWidth="1"/>
    <col min="4874" max="4874" width="17.7109375" style="344" bestFit="1" customWidth="1"/>
    <col min="4875" max="4875" width="50.28515625" style="344" customWidth="1"/>
    <col min="4876" max="5119" width="9.140625" style="344"/>
    <col min="5120" max="5120" width="4.28515625" style="344" customWidth="1"/>
    <col min="5121" max="5121" width="13.7109375" style="344" customWidth="1"/>
    <col min="5122" max="5122" width="4.7109375" style="344" customWidth="1"/>
    <col min="5123" max="5129" width="6.140625" style="344" customWidth="1"/>
    <col min="5130" max="5130" width="17.7109375" style="344" bestFit="1" customWidth="1"/>
    <col min="5131" max="5131" width="50.28515625" style="344" customWidth="1"/>
    <col min="5132" max="5375" width="9.140625" style="344"/>
    <col min="5376" max="5376" width="4.28515625" style="344" customWidth="1"/>
    <col min="5377" max="5377" width="13.7109375" style="344" customWidth="1"/>
    <col min="5378" max="5378" width="4.7109375" style="344" customWidth="1"/>
    <col min="5379" max="5385" width="6.140625" style="344" customWidth="1"/>
    <col min="5386" max="5386" width="17.7109375" style="344" bestFit="1" customWidth="1"/>
    <col min="5387" max="5387" width="50.28515625" style="344" customWidth="1"/>
    <col min="5388" max="5631" width="9.140625" style="344"/>
    <col min="5632" max="5632" width="4.28515625" style="344" customWidth="1"/>
    <col min="5633" max="5633" width="13.7109375" style="344" customWidth="1"/>
    <col min="5634" max="5634" width="4.7109375" style="344" customWidth="1"/>
    <col min="5635" max="5641" width="6.140625" style="344" customWidth="1"/>
    <col min="5642" max="5642" width="17.7109375" style="344" bestFit="1" customWidth="1"/>
    <col min="5643" max="5643" width="50.28515625" style="344" customWidth="1"/>
    <col min="5644" max="5887" width="9.140625" style="344"/>
    <col min="5888" max="5888" width="4.28515625" style="344" customWidth="1"/>
    <col min="5889" max="5889" width="13.7109375" style="344" customWidth="1"/>
    <col min="5890" max="5890" width="4.7109375" style="344" customWidth="1"/>
    <col min="5891" max="5897" width="6.140625" style="344" customWidth="1"/>
    <col min="5898" max="5898" width="17.7109375" style="344" bestFit="1" customWidth="1"/>
    <col min="5899" max="5899" width="50.28515625" style="344" customWidth="1"/>
    <col min="5900" max="6143" width="9.140625" style="344"/>
    <col min="6144" max="6144" width="4.28515625" style="344" customWidth="1"/>
    <col min="6145" max="6145" width="13.7109375" style="344" customWidth="1"/>
    <col min="6146" max="6146" width="4.7109375" style="344" customWidth="1"/>
    <col min="6147" max="6153" width="6.140625" style="344" customWidth="1"/>
    <col min="6154" max="6154" width="17.7109375" style="344" bestFit="1" customWidth="1"/>
    <col min="6155" max="6155" width="50.28515625" style="344" customWidth="1"/>
    <col min="6156" max="6399" width="9.140625" style="344"/>
    <col min="6400" max="6400" width="4.28515625" style="344" customWidth="1"/>
    <col min="6401" max="6401" width="13.7109375" style="344" customWidth="1"/>
    <col min="6402" max="6402" width="4.7109375" style="344" customWidth="1"/>
    <col min="6403" max="6409" width="6.140625" style="344" customWidth="1"/>
    <col min="6410" max="6410" width="17.7109375" style="344" bestFit="1" customWidth="1"/>
    <col min="6411" max="6411" width="50.28515625" style="344" customWidth="1"/>
    <col min="6412" max="6655" width="9.140625" style="344"/>
    <col min="6656" max="6656" width="4.28515625" style="344" customWidth="1"/>
    <col min="6657" max="6657" width="13.7109375" style="344" customWidth="1"/>
    <col min="6658" max="6658" width="4.7109375" style="344" customWidth="1"/>
    <col min="6659" max="6665" width="6.140625" style="344" customWidth="1"/>
    <col min="6666" max="6666" width="17.7109375" style="344" bestFit="1" customWidth="1"/>
    <col min="6667" max="6667" width="50.28515625" style="344" customWidth="1"/>
    <col min="6668" max="6911" width="9.140625" style="344"/>
    <col min="6912" max="6912" width="4.28515625" style="344" customWidth="1"/>
    <col min="6913" max="6913" width="13.7109375" style="344" customWidth="1"/>
    <col min="6914" max="6914" width="4.7109375" style="344" customWidth="1"/>
    <col min="6915" max="6921" width="6.140625" style="344" customWidth="1"/>
    <col min="6922" max="6922" width="17.7109375" style="344" bestFit="1" customWidth="1"/>
    <col min="6923" max="6923" width="50.28515625" style="344" customWidth="1"/>
    <col min="6924" max="7167" width="9.140625" style="344"/>
    <col min="7168" max="7168" width="4.28515625" style="344" customWidth="1"/>
    <col min="7169" max="7169" width="13.7109375" style="344" customWidth="1"/>
    <col min="7170" max="7170" width="4.7109375" style="344" customWidth="1"/>
    <col min="7171" max="7177" width="6.140625" style="344" customWidth="1"/>
    <col min="7178" max="7178" width="17.7109375" style="344" bestFit="1" customWidth="1"/>
    <col min="7179" max="7179" width="50.28515625" style="344" customWidth="1"/>
    <col min="7180" max="7423" width="9.140625" style="344"/>
    <col min="7424" max="7424" width="4.28515625" style="344" customWidth="1"/>
    <col min="7425" max="7425" width="13.7109375" style="344" customWidth="1"/>
    <col min="7426" max="7426" width="4.7109375" style="344" customWidth="1"/>
    <col min="7427" max="7433" width="6.140625" style="344" customWidth="1"/>
    <col min="7434" max="7434" width="17.7109375" style="344" bestFit="1" customWidth="1"/>
    <col min="7435" max="7435" width="50.28515625" style="344" customWidth="1"/>
    <col min="7436" max="7679" width="9.140625" style="344"/>
    <col min="7680" max="7680" width="4.28515625" style="344" customWidth="1"/>
    <col min="7681" max="7681" width="13.7109375" style="344" customWidth="1"/>
    <col min="7682" max="7682" width="4.7109375" style="344" customWidth="1"/>
    <col min="7683" max="7689" width="6.140625" style="344" customWidth="1"/>
    <col min="7690" max="7690" width="17.7109375" style="344" bestFit="1" customWidth="1"/>
    <col min="7691" max="7691" width="50.28515625" style="344" customWidth="1"/>
    <col min="7692" max="7935" width="9.140625" style="344"/>
    <col min="7936" max="7936" width="4.28515625" style="344" customWidth="1"/>
    <col min="7937" max="7937" width="13.7109375" style="344" customWidth="1"/>
    <col min="7938" max="7938" width="4.7109375" style="344" customWidth="1"/>
    <col min="7939" max="7945" width="6.140625" style="344" customWidth="1"/>
    <col min="7946" max="7946" width="17.7109375" style="344" bestFit="1" customWidth="1"/>
    <col min="7947" max="7947" width="50.28515625" style="344" customWidth="1"/>
    <col min="7948" max="8191" width="9.140625" style="344"/>
    <col min="8192" max="8192" width="4.28515625" style="344" customWidth="1"/>
    <col min="8193" max="8193" width="13.7109375" style="344" customWidth="1"/>
    <col min="8194" max="8194" width="4.7109375" style="344" customWidth="1"/>
    <col min="8195" max="8201" width="6.140625" style="344" customWidth="1"/>
    <col min="8202" max="8202" width="17.7109375" style="344" bestFit="1" customWidth="1"/>
    <col min="8203" max="8203" width="50.28515625" style="344" customWidth="1"/>
    <col min="8204" max="8447" width="9.140625" style="344"/>
    <col min="8448" max="8448" width="4.28515625" style="344" customWidth="1"/>
    <col min="8449" max="8449" width="13.7109375" style="344" customWidth="1"/>
    <col min="8450" max="8450" width="4.7109375" style="344" customWidth="1"/>
    <col min="8451" max="8457" width="6.140625" style="344" customWidth="1"/>
    <col min="8458" max="8458" width="17.7109375" style="344" bestFit="1" customWidth="1"/>
    <col min="8459" max="8459" width="50.28515625" style="344" customWidth="1"/>
    <col min="8460" max="8703" width="9.140625" style="344"/>
    <col min="8704" max="8704" width="4.28515625" style="344" customWidth="1"/>
    <col min="8705" max="8705" width="13.7109375" style="344" customWidth="1"/>
    <col min="8706" max="8706" width="4.7109375" style="344" customWidth="1"/>
    <col min="8707" max="8713" width="6.140625" style="344" customWidth="1"/>
    <col min="8714" max="8714" width="17.7109375" style="344" bestFit="1" customWidth="1"/>
    <col min="8715" max="8715" width="50.28515625" style="344" customWidth="1"/>
    <col min="8716" max="8959" width="9.140625" style="344"/>
    <col min="8960" max="8960" width="4.28515625" style="344" customWidth="1"/>
    <col min="8961" max="8961" width="13.7109375" style="344" customWidth="1"/>
    <col min="8962" max="8962" width="4.7109375" style="344" customWidth="1"/>
    <col min="8963" max="8969" width="6.140625" style="344" customWidth="1"/>
    <col min="8970" max="8970" width="17.7109375" style="344" bestFit="1" customWidth="1"/>
    <col min="8971" max="8971" width="50.28515625" style="344" customWidth="1"/>
    <col min="8972" max="9215" width="9.140625" style="344"/>
    <col min="9216" max="9216" width="4.28515625" style="344" customWidth="1"/>
    <col min="9217" max="9217" width="13.7109375" style="344" customWidth="1"/>
    <col min="9218" max="9218" width="4.7109375" style="344" customWidth="1"/>
    <col min="9219" max="9225" width="6.140625" style="344" customWidth="1"/>
    <col min="9226" max="9226" width="17.7109375" style="344" bestFit="1" customWidth="1"/>
    <col min="9227" max="9227" width="50.28515625" style="344" customWidth="1"/>
    <col min="9228" max="9471" width="9.140625" style="344"/>
    <col min="9472" max="9472" width="4.28515625" style="344" customWidth="1"/>
    <col min="9473" max="9473" width="13.7109375" style="344" customWidth="1"/>
    <col min="9474" max="9474" width="4.7109375" style="344" customWidth="1"/>
    <col min="9475" max="9481" width="6.140625" style="344" customWidth="1"/>
    <col min="9482" max="9482" width="17.7109375" style="344" bestFit="1" customWidth="1"/>
    <col min="9483" max="9483" width="50.28515625" style="344" customWidth="1"/>
    <col min="9484" max="9727" width="9.140625" style="344"/>
    <col min="9728" max="9728" width="4.28515625" style="344" customWidth="1"/>
    <col min="9729" max="9729" width="13.7109375" style="344" customWidth="1"/>
    <col min="9730" max="9730" width="4.7109375" style="344" customWidth="1"/>
    <col min="9731" max="9737" width="6.140625" style="344" customWidth="1"/>
    <col min="9738" max="9738" width="17.7109375" style="344" bestFit="1" customWidth="1"/>
    <col min="9739" max="9739" width="50.28515625" style="344" customWidth="1"/>
    <col min="9740" max="9983" width="9.140625" style="344"/>
    <col min="9984" max="9984" width="4.28515625" style="344" customWidth="1"/>
    <col min="9985" max="9985" width="13.7109375" style="344" customWidth="1"/>
    <col min="9986" max="9986" width="4.7109375" style="344" customWidth="1"/>
    <col min="9987" max="9993" width="6.140625" style="344" customWidth="1"/>
    <col min="9994" max="9994" width="17.7109375" style="344" bestFit="1" customWidth="1"/>
    <col min="9995" max="9995" width="50.28515625" style="344" customWidth="1"/>
    <col min="9996" max="10239" width="9.140625" style="344"/>
    <col min="10240" max="10240" width="4.28515625" style="344" customWidth="1"/>
    <col min="10241" max="10241" width="13.7109375" style="344" customWidth="1"/>
    <col min="10242" max="10242" width="4.7109375" style="344" customWidth="1"/>
    <col min="10243" max="10249" width="6.140625" style="344" customWidth="1"/>
    <col min="10250" max="10250" width="17.7109375" style="344" bestFit="1" customWidth="1"/>
    <col min="10251" max="10251" width="50.28515625" style="344" customWidth="1"/>
    <col min="10252" max="10495" width="9.140625" style="344"/>
    <col min="10496" max="10496" width="4.28515625" style="344" customWidth="1"/>
    <col min="10497" max="10497" width="13.7109375" style="344" customWidth="1"/>
    <col min="10498" max="10498" width="4.7109375" style="344" customWidth="1"/>
    <col min="10499" max="10505" width="6.140625" style="344" customWidth="1"/>
    <col min="10506" max="10506" width="17.7109375" style="344" bestFit="1" customWidth="1"/>
    <col min="10507" max="10507" width="50.28515625" style="344" customWidth="1"/>
    <col min="10508" max="10751" width="9.140625" style="344"/>
    <col min="10752" max="10752" width="4.28515625" style="344" customWidth="1"/>
    <col min="10753" max="10753" width="13.7109375" style="344" customWidth="1"/>
    <col min="10754" max="10754" width="4.7109375" style="344" customWidth="1"/>
    <col min="10755" max="10761" width="6.140625" style="344" customWidth="1"/>
    <col min="10762" max="10762" width="17.7109375" style="344" bestFit="1" customWidth="1"/>
    <col min="10763" max="10763" width="50.28515625" style="344" customWidth="1"/>
    <col min="10764" max="11007" width="9.140625" style="344"/>
    <col min="11008" max="11008" width="4.28515625" style="344" customWidth="1"/>
    <col min="11009" max="11009" width="13.7109375" style="344" customWidth="1"/>
    <col min="11010" max="11010" width="4.7109375" style="344" customWidth="1"/>
    <col min="11011" max="11017" width="6.140625" style="344" customWidth="1"/>
    <col min="11018" max="11018" width="17.7109375" style="344" bestFit="1" customWidth="1"/>
    <col min="11019" max="11019" width="50.28515625" style="344" customWidth="1"/>
    <col min="11020" max="11263" width="9.140625" style="344"/>
    <col min="11264" max="11264" width="4.28515625" style="344" customWidth="1"/>
    <col min="11265" max="11265" width="13.7109375" style="344" customWidth="1"/>
    <col min="11266" max="11266" width="4.7109375" style="344" customWidth="1"/>
    <col min="11267" max="11273" width="6.140625" style="344" customWidth="1"/>
    <col min="11274" max="11274" width="17.7109375" style="344" bestFit="1" customWidth="1"/>
    <col min="11275" max="11275" width="50.28515625" style="344" customWidth="1"/>
    <col min="11276" max="11519" width="9.140625" style="344"/>
    <col min="11520" max="11520" width="4.28515625" style="344" customWidth="1"/>
    <col min="11521" max="11521" width="13.7109375" style="344" customWidth="1"/>
    <col min="11522" max="11522" width="4.7109375" style="344" customWidth="1"/>
    <col min="11523" max="11529" width="6.140625" style="344" customWidth="1"/>
    <col min="11530" max="11530" width="17.7109375" style="344" bestFit="1" customWidth="1"/>
    <col min="11531" max="11531" width="50.28515625" style="344" customWidth="1"/>
    <col min="11532" max="11775" width="9.140625" style="344"/>
    <col min="11776" max="11776" width="4.28515625" style="344" customWidth="1"/>
    <col min="11777" max="11777" width="13.7109375" style="344" customWidth="1"/>
    <col min="11778" max="11778" width="4.7109375" style="344" customWidth="1"/>
    <col min="11779" max="11785" width="6.140625" style="344" customWidth="1"/>
    <col min="11786" max="11786" width="17.7109375" style="344" bestFit="1" customWidth="1"/>
    <col min="11787" max="11787" width="50.28515625" style="344" customWidth="1"/>
    <col min="11788" max="12031" width="9.140625" style="344"/>
    <col min="12032" max="12032" width="4.28515625" style="344" customWidth="1"/>
    <col min="12033" max="12033" width="13.7109375" style="344" customWidth="1"/>
    <col min="12034" max="12034" width="4.7109375" style="344" customWidth="1"/>
    <col min="12035" max="12041" width="6.140625" style="344" customWidth="1"/>
    <col min="12042" max="12042" width="17.7109375" style="344" bestFit="1" customWidth="1"/>
    <col min="12043" max="12043" width="50.28515625" style="344" customWidth="1"/>
    <col min="12044" max="12287" width="9.140625" style="344"/>
    <col min="12288" max="12288" width="4.28515625" style="344" customWidth="1"/>
    <col min="12289" max="12289" width="13.7109375" style="344" customWidth="1"/>
    <col min="12290" max="12290" width="4.7109375" style="344" customWidth="1"/>
    <col min="12291" max="12297" width="6.140625" style="344" customWidth="1"/>
    <col min="12298" max="12298" width="17.7109375" style="344" bestFit="1" customWidth="1"/>
    <col min="12299" max="12299" width="50.28515625" style="344" customWidth="1"/>
    <col min="12300" max="12543" width="9.140625" style="344"/>
    <col min="12544" max="12544" width="4.28515625" style="344" customWidth="1"/>
    <col min="12545" max="12545" width="13.7109375" style="344" customWidth="1"/>
    <col min="12546" max="12546" width="4.7109375" style="344" customWidth="1"/>
    <col min="12547" max="12553" width="6.140625" style="344" customWidth="1"/>
    <col min="12554" max="12554" width="17.7109375" style="344" bestFit="1" customWidth="1"/>
    <col min="12555" max="12555" width="50.28515625" style="344" customWidth="1"/>
    <col min="12556" max="12799" width="9.140625" style="344"/>
    <col min="12800" max="12800" width="4.28515625" style="344" customWidth="1"/>
    <col min="12801" max="12801" width="13.7109375" style="344" customWidth="1"/>
    <col min="12802" max="12802" width="4.7109375" style="344" customWidth="1"/>
    <col min="12803" max="12809" width="6.140625" style="344" customWidth="1"/>
    <col min="12810" max="12810" width="17.7109375" style="344" bestFit="1" customWidth="1"/>
    <col min="12811" max="12811" width="50.28515625" style="344" customWidth="1"/>
    <col min="12812" max="13055" width="9.140625" style="344"/>
    <col min="13056" max="13056" width="4.28515625" style="344" customWidth="1"/>
    <col min="13057" max="13057" width="13.7109375" style="344" customWidth="1"/>
    <col min="13058" max="13058" width="4.7109375" style="344" customWidth="1"/>
    <col min="13059" max="13065" width="6.140625" style="344" customWidth="1"/>
    <col min="13066" max="13066" width="17.7109375" style="344" bestFit="1" customWidth="1"/>
    <col min="13067" max="13067" width="50.28515625" style="344" customWidth="1"/>
    <col min="13068" max="13311" width="9.140625" style="344"/>
    <col min="13312" max="13312" width="4.28515625" style="344" customWidth="1"/>
    <col min="13313" max="13313" width="13.7109375" style="344" customWidth="1"/>
    <col min="13314" max="13314" width="4.7109375" style="344" customWidth="1"/>
    <col min="13315" max="13321" width="6.140625" style="344" customWidth="1"/>
    <col min="13322" max="13322" width="17.7109375" style="344" bestFit="1" customWidth="1"/>
    <col min="13323" max="13323" width="50.28515625" style="344" customWidth="1"/>
    <col min="13324" max="13567" width="9.140625" style="344"/>
    <col min="13568" max="13568" width="4.28515625" style="344" customWidth="1"/>
    <col min="13569" max="13569" width="13.7109375" style="344" customWidth="1"/>
    <col min="13570" max="13570" width="4.7109375" style="344" customWidth="1"/>
    <col min="13571" max="13577" width="6.140625" style="344" customWidth="1"/>
    <col min="13578" max="13578" width="17.7109375" style="344" bestFit="1" customWidth="1"/>
    <col min="13579" max="13579" width="50.28515625" style="344" customWidth="1"/>
    <col min="13580" max="13823" width="9.140625" style="344"/>
    <col min="13824" max="13824" width="4.28515625" style="344" customWidth="1"/>
    <col min="13825" max="13825" width="13.7109375" style="344" customWidth="1"/>
    <col min="13826" max="13826" width="4.7109375" style="344" customWidth="1"/>
    <col min="13827" max="13833" width="6.140625" style="344" customWidth="1"/>
    <col min="13834" max="13834" width="17.7109375" style="344" bestFit="1" customWidth="1"/>
    <col min="13835" max="13835" width="50.28515625" style="344" customWidth="1"/>
    <col min="13836" max="14079" width="9.140625" style="344"/>
    <col min="14080" max="14080" width="4.28515625" style="344" customWidth="1"/>
    <col min="14081" max="14081" width="13.7109375" style="344" customWidth="1"/>
    <col min="14082" max="14082" width="4.7109375" style="344" customWidth="1"/>
    <col min="14083" max="14089" width="6.140625" style="344" customWidth="1"/>
    <col min="14090" max="14090" width="17.7109375" style="344" bestFit="1" customWidth="1"/>
    <col min="14091" max="14091" width="50.28515625" style="344" customWidth="1"/>
    <col min="14092" max="14335" width="9.140625" style="344"/>
    <col min="14336" max="14336" width="4.28515625" style="344" customWidth="1"/>
    <col min="14337" max="14337" width="13.7109375" style="344" customWidth="1"/>
    <col min="14338" max="14338" width="4.7109375" style="344" customWidth="1"/>
    <col min="14339" max="14345" width="6.140625" style="344" customWidth="1"/>
    <col min="14346" max="14346" width="17.7109375" style="344" bestFit="1" customWidth="1"/>
    <col min="14347" max="14347" width="50.28515625" style="344" customWidth="1"/>
    <col min="14348" max="14591" width="9.140625" style="344"/>
    <col min="14592" max="14592" width="4.28515625" style="344" customWidth="1"/>
    <col min="14593" max="14593" width="13.7109375" style="344" customWidth="1"/>
    <col min="14594" max="14594" width="4.7109375" style="344" customWidth="1"/>
    <col min="14595" max="14601" width="6.140625" style="344" customWidth="1"/>
    <col min="14602" max="14602" width="17.7109375" style="344" bestFit="1" customWidth="1"/>
    <col min="14603" max="14603" width="50.28515625" style="344" customWidth="1"/>
    <col min="14604" max="14847" width="9.140625" style="344"/>
    <col min="14848" max="14848" width="4.28515625" style="344" customWidth="1"/>
    <col min="14849" max="14849" width="13.7109375" style="344" customWidth="1"/>
    <col min="14850" max="14850" width="4.7109375" style="344" customWidth="1"/>
    <col min="14851" max="14857" width="6.140625" style="344" customWidth="1"/>
    <col min="14858" max="14858" width="17.7109375" style="344" bestFit="1" customWidth="1"/>
    <col min="14859" max="14859" width="50.28515625" style="344" customWidth="1"/>
    <col min="14860" max="15103" width="9.140625" style="344"/>
    <col min="15104" max="15104" width="4.28515625" style="344" customWidth="1"/>
    <col min="15105" max="15105" width="13.7109375" style="344" customWidth="1"/>
    <col min="15106" max="15106" width="4.7109375" style="344" customWidth="1"/>
    <col min="15107" max="15113" width="6.140625" style="344" customWidth="1"/>
    <col min="15114" max="15114" width="17.7109375" style="344" bestFit="1" customWidth="1"/>
    <col min="15115" max="15115" width="50.28515625" style="344" customWidth="1"/>
    <col min="15116" max="15359" width="9.140625" style="344"/>
    <col min="15360" max="15360" width="4.28515625" style="344" customWidth="1"/>
    <col min="15361" max="15361" width="13.7109375" style="344" customWidth="1"/>
    <col min="15362" max="15362" width="4.7109375" style="344" customWidth="1"/>
    <col min="15363" max="15369" width="6.140625" style="344" customWidth="1"/>
    <col min="15370" max="15370" width="17.7109375" style="344" bestFit="1" customWidth="1"/>
    <col min="15371" max="15371" width="50.28515625" style="344" customWidth="1"/>
    <col min="15372" max="15615" width="9.140625" style="344"/>
    <col min="15616" max="15616" width="4.28515625" style="344" customWidth="1"/>
    <col min="15617" max="15617" width="13.7109375" style="344" customWidth="1"/>
    <col min="15618" max="15618" width="4.7109375" style="344" customWidth="1"/>
    <col min="15619" max="15625" width="6.140625" style="344" customWidth="1"/>
    <col min="15626" max="15626" width="17.7109375" style="344" bestFit="1" customWidth="1"/>
    <col min="15627" max="15627" width="50.28515625" style="344" customWidth="1"/>
    <col min="15628" max="15871" width="9.140625" style="344"/>
    <col min="15872" max="15872" width="4.28515625" style="344" customWidth="1"/>
    <col min="15873" max="15873" width="13.7109375" style="344" customWidth="1"/>
    <col min="15874" max="15874" width="4.7109375" style="344" customWidth="1"/>
    <col min="15875" max="15881" width="6.140625" style="344" customWidth="1"/>
    <col min="15882" max="15882" width="17.7109375" style="344" bestFit="1" customWidth="1"/>
    <col min="15883" max="15883" width="50.28515625" style="344" customWidth="1"/>
    <col min="15884" max="16127" width="9.140625" style="344"/>
    <col min="16128" max="16128" width="4.28515625" style="344" customWidth="1"/>
    <col min="16129" max="16129" width="13.7109375" style="344" customWidth="1"/>
    <col min="16130" max="16130" width="4.7109375" style="344" customWidth="1"/>
    <col min="16131" max="16137" width="6.140625" style="344" customWidth="1"/>
    <col min="16138" max="16138" width="17.7109375" style="344" bestFit="1" customWidth="1"/>
    <col min="16139" max="16139" width="50.28515625" style="344" customWidth="1"/>
    <col min="16140" max="16384" width="9.140625" style="344"/>
  </cols>
  <sheetData>
    <row r="1" spans="2:11" x14ac:dyDescent="0.15">
      <c r="K1" s="346" t="s">
        <v>597</v>
      </c>
    </row>
    <row r="2" spans="2:11" x14ac:dyDescent="0.15">
      <c r="C2" s="347"/>
      <c r="D2" s="347"/>
      <c r="E2" s="347"/>
      <c r="F2" s="347"/>
      <c r="G2" s="347"/>
      <c r="H2" s="347"/>
      <c r="I2" s="347"/>
      <c r="J2" s="347"/>
      <c r="K2" s="346" t="s">
        <v>531</v>
      </c>
    </row>
    <row r="3" spans="2:11" x14ac:dyDescent="0.15">
      <c r="B3" s="903" t="s">
        <v>596</v>
      </c>
      <c r="C3" s="903"/>
      <c r="D3" s="903"/>
      <c r="E3" s="903"/>
      <c r="F3" s="903"/>
      <c r="G3" s="903"/>
      <c r="H3" s="903"/>
      <c r="I3" s="903"/>
      <c r="J3" s="903"/>
      <c r="K3" s="903"/>
    </row>
    <row r="4" spans="2:11" ht="8.85" customHeight="1" x14ac:dyDescent="0.15">
      <c r="B4" s="348"/>
      <c r="C4" s="348"/>
      <c r="D4" s="348"/>
      <c r="E4" s="348"/>
      <c r="F4" s="348"/>
      <c r="G4" s="348"/>
      <c r="H4" s="348"/>
      <c r="I4" s="348"/>
      <c r="J4" s="348"/>
      <c r="K4" s="348"/>
    </row>
    <row r="5" spans="2:11" x14ac:dyDescent="0.15">
      <c r="B5" s="349" t="s">
        <v>532</v>
      </c>
      <c r="C5" s="350"/>
      <c r="D5" s="350"/>
      <c r="E5" s="350"/>
      <c r="F5" s="350"/>
      <c r="G5" s="350"/>
      <c r="H5" s="350"/>
      <c r="I5" s="350"/>
      <c r="J5" s="350"/>
      <c r="K5" s="350"/>
    </row>
    <row r="6" spans="2:11" ht="18.75" customHeight="1" x14ac:dyDescent="0.15">
      <c r="B6" s="898" t="s">
        <v>533</v>
      </c>
      <c r="C6" s="899"/>
      <c r="D6" s="904"/>
      <c r="E6" s="904"/>
      <c r="F6" s="904"/>
      <c r="G6" s="904"/>
      <c r="H6" s="904"/>
      <c r="I6" s="904"/>
      <c r="J6" s="905"/>
      <c r="K6" s="350"/>
    </row>
    <row r="7" spans="2:11" ht="18.75" customHeight="1" x14ac:dyDescent="0.15">
      <c r="B7" s="898" t="s">
        <v>534</v>
      </c>
      <c r="C7" s="899"/>
      <c r="D7" s="900"/>
      <c r="E7" s="901"/>
      <c r="F7" s="901"/>
      <c r="G7" s="901"/>
      <c r="H7" s="902"/>
      <c r="I7" s="351" t="s">
        <v>535</v>
      </c>
      <c r="J7" s="352"/>
      <c r="K7" s="350"/>
    </row>
    <row r="8" spans="2:11" ht="18.75" customHeight="1" x14ac:dyDescent="0.15">
      <c r="B8" s="898" t="s">
        <v>536</v>
      </c>
      <c r="C8" s="899"/>
      <c r="D8" s="900"/>
      <c r="E8" s="901"/>
      <c r="F8" s="901"/>
      <c r="G8" s="901"/>
      <c r="H8" s="902"/>
      <c r="I8" s="351" t="s">
        <v>537</v>
      </c>
      <c r="J8" s="352"/>
      <c r="K8" s="350"/>
    </row>
    <row r="9" spans="2:11" ht="18.75" customHeight="1" x14ac:dyDescent="0.15">
      <c r="B9" s="898" t="s">
        <v>538</v>
      </c>
      <c r="C9" s="899"/>
      <c r="D9" s="906"/>
      <c r="E9" s="906"/>
      <c r="F9" s="906"/>
      <c r="G9" s="907"/>
      <c r="H9" s="907"/>
      <c r="I9" s="907"/>
      <c r="J9" s="907"/>
      <c r="K9" s="350"/>
    </row>
    <row r="10" spans="2:11" x14ac:dyDescent="0.15">
      <c r="C10" s="353"/>
      <c r="D10" s="354"/>
      <c r="E10" s="354"/>
      <c r="F10" s="354"/>
      <c r="G10" s="355"/>
      <c r="H10" s="355"/>
      <c r="I10" s="355"/>
      <c r="J10" s="355"/>
    </row>
    <row r="11" spans="2:11" x14ac:dyDescent="0.15">
      <c r="B11" s="349" t="s">
        <v>599</v>
      </c>
      <c r="C11" s="356"/>
      <c r="D11" s="350"/>
      <c r="E11" s="350"/>
      <c r="F11" s="357"/>
      <c r="G11" s="350"/>
      <c r="H11" s="350"/>
      <c r="I11" s="350"/>
      <c r="J11" s="350"/>
      <c r="K11" s="350"/>
    </row>
    <row r="12" spans="2:11" ht="21" customHeight="1" x14ac:dyDescent="0.15">
      <c r="B12" s="358" t="s">
        <v>539</v>
      </c>
      <c r="C12" s="358" t="s">
        <v>540</v>
      </c>
      <c r="D12" s="358" t="s">
        <v>541</v>
      </c>
      <c r="E12" s="908" t="s">
        <v>542</v>
      </c>
      <c r="F12" s="909"/>
      <c r="G12" s="909"/>
      <c r="H12" s="909"/>
      <c r="I12" s="909"/>
      <c r="J12" s="358" t="s">
        <v>543</v>
      </c>
      <c r="K12" s="358" t="s">
        <v>598</v>
      </c>
    </row>
    <row r="13" spans="2:11" ht="32.25" customHeight="1" x14ac:dyDescent="0.15">
      <c r="B13" s="359" t="s">
        <v>544</v>
      </c>
      <c r="C13" s="360" t="s">
        <v>561</v>
      </c>
      <c r="D13" s="361">
        <v>1</v>
      </c>
      <c r="E13" s="362" t="s">
        <v>557</v>
      </c>
      <c r="F13" s="363" t="s">
        <v>558</v>
      </c>
      <c r="G13" s="364" t="s">
        <v>559</v>
      </c>
      <c r="H13" s="364"/>
      <c r="I13" s="365"/>
      <c r="J13" s="360" t="s">
        <v>560</v>
      </c>
      <c r="K13" s="360" t="s">
        <v>547</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548</v>
      </c>
      <c r="C21" s="350"/>
      <c r="D21" s="350"/>
      <c r="E21" s="357"/>
      <c r="F21" s="350"/>
      <c r="G21" s="350"/>
      <c r="H21" s="350"/>
      <c r="I21" s="350"/>
      <c r="J21" s="350"/>
      <c r="K21" s="350"/>
    </row>
    <row r="22" spans="2:11" ht="12" customHeight="1" x14ac:dyDescent="0.15">
      <c r="B22" s="910" t="s">
        <v>553</v>
      </c>
      <c r="C22" s="910"/>
      <c r="D22" s="910"/>
      <c r="E22" s="910"/>
      <c r="F22" s="910"/>
      <c r="G22" s="910"/>
      <c r="H22" s="910"/>
      <c r="I22" s="910"/>
      <c r="J22" s="910"/>
      <c r="K22" s="910"/>
    </row>
    <row r="23" spans="2:11" ht="12" customHeight="1" x14ac:dyDescent="0.15">
      <c r="B23" s="390" t="s">
        <v>600</v>
      </c>
      <c r="C23" s="390"/>
      <c r="D23" s="390"/>
      <c r="E23" s="390"/>
      <c r="F23" s="390"/>
      <c r="G23" s="390"/>
      <c r="H23" s="390"/>
      <c r="I23" s="390"/>
      <c r="J23" s="390"/>
      <c r="K23" s="390"/>
    </row>
    <row r="24" spans="2:11" ht="12" customHeight="1" x14ac:dyDescent="0.15">
      <c r="B24" s="390" t="s">
        <v>549</v>
      </c>
      <c r="C24" s="390"/>
      <c r="D24" s="390"/>
      <c r="E24" s="390"/>
      <c r="F24" s="390"/>
      <c r="G24" s="390"/>
      <c r="H24" s="390"/>
      <c r="I24" s="390"/>
      <c r="J24" s="390"/>
      <c r="K24" s="390"/>
    </row>
    <row r="25" spans="2:11" ht="12" customHeight="1" x14ac:dyDescent="0.15">
      <c r="B25" s="910" t="s">
        <v>601</v>
      </c>
      <c r="C25" s="910"/>
      <c r="D25" s="910"/>
      <c r="E25" s="910"/>
      <c r="F25" s="910"/>
      <c r="G25" s="910"/>
      <c r="H25" s="910"/>
      <c r="I25" s="910"/>
      <c r="J25" s="910"/>
      <c r="K25" s="910"/>
    </row>
    <row r="26" spans="2:11" x14ac:dyDescent="0.15">
      <c r="B26" s="350"/>
      <c r="C26" s="375"/>
      <c r="D26" s="350"/>
      <c r="E26" s="350"/>
      <c r="F26" s="357"/>
      <c r="G26" s="350"/>
      <c r="H26" s="350"/>
      <c r="I26" s="350"/>
      <c r="J26" s="350"/>
      <c r="K26" s="350"/>
    </row>
  </sheetData>
  <mergeCells count="12">
    <mergeCell ref="B8:C8"/>
    <mergeCell ref="D8:H8"/>
    <mergeCell ref="B3:K3"/>
    <mergeCell ref="B6:C6"/>
    <mergeCell ref="D6:J6"/>
    <mergeCell ref="B7:C7"/>
    <mergeCell ref="D7:H7"/>
    <mergeCell ref="B9:C9"/>
    <mergeCell ref="D9:J9"/>
    <mergeCell ref="E12:I12"/>
    <mergeCell ref="B22:K22"/>
    <mergeCell ref="B25:K25"/>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2"/>
  <sheetViews>
    <sheetView showGridLines="0" zoomScale="85" zoomScaleNormal="85" workbookViewId="0">
      <selection activeCell="AZ2" sqref="AZ2"/>
    </sheetView>
  </sheetViews>
  <sheetFormatPr defaultRowHeight="12" x14ac:dyDescent="0.15"/>
  <cols>
    <col min="1" max="1" width="2.5703125" customWidth="1"/>
    <col min="2" max="2" width="8.42578125" customWidth="1"/>
    <col min="3" max="3" width="11.140625" customWidth="1"/>
    <col min="5" max="52" width="3.85546875" customWidth="1"/>
  </cols>
  <sheetData>
    <row r="2" spans="2:52" x14ac:dyDescent="0.15">
      <c r="AZ2" s="298" t="s">
        <v>412</v>
      </c>
    </row>
    <row r="3" spans="2:52" ht="17.25" x14ac:dyDescent="0.15">
      <c r="B3" s="911" t="s">
        <v>411</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row>
    <row r="5" spans="2:52" ht="17.45" customHeight="1" x14ac:dyDescent="0.15">
      <c r="B5" s="303"/>
      <c r="C5" s="305"/>
      <c r="D5" s="301" t="s">
        <v>418</v>
      </c>
      <c r="E5" s="912" t="s">
        <v>413</v>
      </c>
      <c r="F5" s="912"/>
      <c r="G5" s="912"/>
      <c r="H5" s="912"/>
      <c r="I5" s="912"/>
      <c r="J5" s="912"/>
      <c r="K5" s="912"/>
      <c r="L5" s="912"/>
      <c r="M5" s="912"/>
      <c r="N5" s="912"/>
      <c r="O5" s="912"/>
      <c r="P5" s="912"/>
      <c r="Q5" s="913" t="s">
        <v>414</v>
      </c>
      <c r="R5" s="913"/>
      <c r="S5" s="913"/>
      <c r="T5" s="913"/>
      <c r="U5" s="913"/>
      <c r="V5" s="913"/>
      <c r="W5" s="913"/>
      <c r="X5" s="913"/>
      <c r="Y5" s="913"/>
      <c r="Z5" s="913"/>
      <c r="AA5" s="913"/>
      <c r="AB5" s="913"/>
      <c r="AC5" s="913" t="s">
        <v>415</v>
      </c>
      <c r="AD5" s="913"/>
      <c r="AE5" s="913"/>
      <c r="AF5" s="913"/>
      <c r="AG5" s="913"/>
      <c r="AH5" s="913"/>
      <c r="AI5" s="913"/>
      <c r="AJ5" s="913"/>
      <c r="AK5" s="913"/>
      <c r="AL5" s="913"/>
      <c r="AM5" s="913"/>
      <c r="AN5" s="913"/>
      <c r="AO5" s="913" t="s">
        <v>416</v>
      </c>
      <c r="AP5" s="913"/>
      <c r="AQ5" s="913"/>
      <c r="AR5" s="913"/>
      <c r="AS5" s="913"/>
      <c r="AT5" s="913"/>
      <c r="AU5" s="913"/>
      <c r="AV5" s="913"/>
      <c r="AW5" s="913"/>
      <c r="AX5" s="913"/>
      <c r="AY5" s="913"/>
      <c r="AZ5" s="913"/>
    </row>
    <row r="6" spans="2:52" ht="17.45" customHeight="1" x14ac:dyDescent="0.15">
      <c r="B6" s="304" t="s">
        <v>410</v>
      </c>
      <c r="C6" s="306"/>
      <c r="D6" s="302"/>
      <c r="E6" s="309">
        <v>4</v>
      </c>
      <c r="F6" s="311">
        <v>5</v>
      </c>
      <c r="G6" s="311">
        <v>6</v>
      </c>
      <c r="H6" s="311">
        <v>7</v>
      </c>
      <c r="I6" s="311">
        <v>8</v>
      </c>
      <c r="J6" s="311">
        <v>9</v>
      </c>
      <c r="K6" s="311">
        <v>10</v>
      </c>
      <c r="L6" s="311">
        <v>11</v>
      </c>
      <c r="M6" s="311">
        <v>12</v>
      </c>
      <c r="N6" s="311">
        <v>1</v>
      </c>
      <c r="O6" s="311">
        <v>2</v>
      </c>
      <c r="P6" s="299">
        <v>3</v>
      </c>
      <c r="Q6" s="309">
        <v>4</v>
      </c>
      <c r="R6" s="311">
        <v>5</v>
      </c>
      <c r="S6" s="311">
        <v>6</v>
      </c>
      <c r="T6" s="311">
        <v>7</v>
      </c>
      <c r="U6" s="311">
        <v>8</v>
      </c>
      <c r="V6" s="311">
        <v>9</v>
      </c>
      <c r="W6" s="311">
        <v>10</v>
      </c>
      <c r="X6" s="311">
        <v>11</v>
      </c>
      <c r="Y6" s="311">
        <v>12</v>
      </c>
      <c r="Z6" s="311">
        <v>1</v>
      </c>
      <c r="AA6" s="311">
        <v>2</v>
      </c>
      <c r="AB6" s="299">
        <v>3</v>
      </c>
      <c r="AC6" s="309">
        <v>4</v>
      </c>
      <c r="AD6" s="311">
        <v>5</v>
      </c>
      <c r="AE6" s="311">
        <v>6</v>
      </c>
      <c r="AF6" s="311">
        <v>7</v>
      </c>
      <c r="AG6" s="311">
        <v>8</v>
      </c>
      <c r="AH6" s="311">
        <v>9</v>
      </c>
      <c r="AI6" s="311">
        <v>10</v>
      </c>
      <c r="AJ6" s="311">
        <v>11</v>
      </c>
      <c r="AK6" s="311">
        <v>12</v>
      </c>
      <c r="AL6" s="311">
        <v>1</v>
      </c>
      <c r="AM6" s="311">
        <v>2</v>
      </c>
      <c r="AN6" s="299">
        <v>3</v>
      </c>
      <c r="AO6" s="309">
        <v>4</v>
      </c>
      <c r="AP6" s="311">
        <v>5</v>
      </c>
      <c r="AQ6" s="311">
        <v>6</v>
      </c>
      <c r="AR6" s="311">
        <v>7</v>
      </c>
      <c r="AS6" s="311">
        <v>8</v>
      </c>
      <c r="AT6" s="311">
        <v>9</v>
      </c>
      <c r="AU6" s="311">
        <v>10</v>
      </c>
      <c r="AV6" s="311">
        <v>11</v>
      </c>
      <c r="AW6" s="311">
        <v>12</v>
      </c>
      <c r="AX6" s="311">
        <v>1</v>
      </c>
      <c r="AY6" s="311">
        <v>2</v>
      </c>
      <c r="AZ6" s="299">
        <v>3</v>
      </c>
    </row>
    <row r="7" spans="2:52" ht="21.6" customHeight="1" x14ac:dyDescent="0.15">
      <c r="B7" s="228"/>
      <c r="C7" s="308"/>
      <c r="D7" s="307"/>
      <c r="E7" s="310"/>
      <c r="F7" s="312"/>
      <c r="G7" s="312"/>
      <c r="H7" s="312"/>
      <c r="I7" s="312"/>
      <c r="J7" s="312"/>
      <c r="K7" s="312"/>
      <c r="L7" s="312"/>
      <c r="M7" s="312"/>
      <c r="N7" s="312"/>
      <c r="O7" s="312"/>
      <c r="P7" s="307"/>
      <c r="Q7" s="310"/>
      <c r="R7" s="312"/>
      <c r="S7" s="312"/>
      <c r="T7" s="312"/>
      <c r="U7" s="312"/>
      <c r="V7" s="312"/>
      <c r="W7" s="312"/>
      <c r="X7" s="312"/>
      <c r="Y7" s="312"/>
      <c r="Z7" s="312"/>
      <c r="AA7" s="312"/>
      <c r="AB7" s="307"/>
      <c r="AC7" s="310"/>
      <c r="AD7" s="312"/>
      <c r="AE7" s="312"/>
      <c r="AF7" s="312"/>
      <c r="AG7" s="312"/>
      <c r="AH7" s="312"/>
      <c r="AI7" s="312"/>
      <c r="AJ7" s="312"/>
      <c r="AK7" s="312"/>
      <c r="AL7" s="312"/>
      <c r="AM7" s="312"/>
      <c r="AN7" s="307"/>
      <c r="AO7" s="310"/>
      <c r="AP7" s="312"/>
      <c r="AQ7" s="312"/>
      <c r="AR7" s="312"/>
      <c r="AS7" s="312"/>
      <c r="AT7" s="312"/>
      <c r="AU7" s="312"/>
      <c r="AV7" s="312"/>
      <c r="AW7" s="312"/>
      <c r="AX7" s="312"/>
      <c r="AY7" s="312"/>
      <c r="AZ7" s="307"/>
    </row>
    <row r="8" spans="2:52" ht="21.6" customHeight="1" x14ac:dyDescent="0.15">
      <c r="B8" s="228"/>
      <c r="C8" s="308"/>
      <c r="D8" s="307"/>
      <c r="E8" s="310"/>
      <c r="F8" s="312"/>
      <c r="G8" s="312"/>
      <c r="H8" s="312"/>
      <c r="I8" s="312"/>
      <c r="J8" s="312"/>
      <c r="K8" s="312"/>
      <c r="L8" s="312"/>
      <c r="M8" s="312"/>
      <c r="N8" s="312"/>
      <c r="O8" s="312"/>
      <c r="P8" s="307"/>
      <c r="Q8" s="310"/>
      <c r="R8" s="312"/>
      <c r="S8" s="312"/>
      <c r="T8" s="312"/>
      <c r="U8" s="312"/>
      <c r="V8" s="312"/>
      <c r="W8" s="312"/>
      <c r="X8" s="312"/>
      <c r="Y8" s="312"/>
      <c r="Z8" s="312"/>
      <c r="AA8" s="312"/>
      <c r="AB8" s="307"/>
      <c r="AC8" s="310"/>
      <c r="AD8" s="312"/>
      <c r="AE8" s="312"/>
      <c r="AF8" s="312"/>
      <c r="AG8" s="312"/>
      <c r="AH8" s="312"/>
      <c r="AI8" s="312"/>
      <c r="AJ8" s="312"/>
      <c r="AK8" s="312"/>
      <c r="AL8" s="312"/>
      <c r="AM8" s="312"/>
      <c r="AN8" s="307"/>
      <c r="AO8" s="310"/>
      <c r="AP8" s="312"/>
      <c r="AQ8" s="312"/>
      <c r="AR8" s="312"/>
      <c r="AS8" s="312"/>
      <c r="AT8" s="312"/>
      <c r="AU8" s="312"/>
      <c r="AV8" s="312"/>
      <c r="AW8" s="312"/>
      <c r="AX8" s="312"/>
      <c r="AY8" s="312"/>
      <c r="AZ8" s="307"/>
    </row>
    <row r="9" spans="2:52" ht="21.6" customHeight="1" x14ac:dyDescent="0.15">
      <c r="B9" s="228"/>
      <c r="C9" s="308"/>
      <c r="D9" s="307"/>
      <c r="E9" s="310"/>
      <c r="F9" s="312"/>
      <c r="G9" s="312"/>
      <c r="H9" s="312"/>
      <c r="I9" s="312"/>
      <c r="J9" s="312"/>
      <c r="K9" s="312"/>
      <c r="L9" s="312"/>
      <c r="M9" s="312"/>
      <c r="N9" s="312"/>
      <c r="O9" s="312"/>
      <c r="P9" s="307"/>
      <c r="Q9" s="310"/>
      <c r="R9" s="312"/>
      <c r="S9" s="312"/>
      <c r="T9" s="312"/>
      <c r="U9" s="312"/>
      <c r="V9" s="312"/>
      <c r="W9" s="312"/>
      <c r="X9" s="312"/>
      <c r="Y9" s="312"/>
      <c r="Z9" s="312"/>
      <c r="AA9" s="312"/>
      <c r="AB9" s="307"/>
      <c r="AC9" s="310"/>
      <c r="AD9" s="312"/>
      <c r="AE9" s="312"/>
      <c r="AF9" s="312"/>
      <c r="AG9" s="312"/>
      <c r="AH9" s="312"/>
      <c r="AI9" s="312"/>
      <c r="AJ9" s="312"/>
      <c r="AK9" s="312"/>
      <c r="AL9" s="312"/>
      <c r="AM9" s="312"/>
      <c r="AN9" s="307"/>
      <c r="AO9" s="310"/>
      <c r="AP9" s="312"/>
      <c r="AQ9" s="312"/>
      <c r="AR9" s="312"/>
      <c r="AS9" s="312"/>
      <c r="AT9" s="312"/>
      <c r="AU9" s="312"/>
      <c r="AV9" s="312"/>
      <c r="AW9" s="312"/>
      <c r="AX9" s="312"/>
      <c r="AY9" s="312"/>
      <c r="AZ9" s="307"/>
    </row>
    <row r="10" spans="2:52" ht="21.6" customHeight="1" x14ac:dyDescent="0.15">
      <c r="B10" s="228"/>
      <c r="C10" s="308"/>
      <c r="D10" s="307"/>
      <c r="E10" s="310"/>
      <c r="F10" s="312"/>
      <c r="G10" s="312"/>
      <c r="H10" s="312"/>
      <c r="I10" s="312"/>
      <c r="J10" s="312"/>
      <c r="K10" s="312"/>
      <c r="L10" s="312"/>
      <c r="M10" s="312"/>
      <c r="N10" s="312"/>
      <c r="O10" s="312"/>
      <c r="P10" s="307"/>
      <c r="Q10" s="310"/>
      <c r="R10" s="312"/>
      <c r="S10" s="312"/>
      <c r="T10" s="312"/>
      <c r="U10" s="312"/>
      <c r="V10" s="312"/>
      <c r="W10" s="312"/>
      <c r="X10" s="312"/>
      <c r="Y10" s="312"/>
      <c r="Z10" s="312"/>
      <c r="AA10" s="312"/>
      <c r="AB10" s="307"/>
      <c r="AC10" s="310"/>
      <c r="AD10" s="312"/>
      <c r="AE10" s="312"/>
      <c r="AF10" s="312"/>
      <c r="AG10" s="312"/>
      <c r="AH10" s="312"/>
      <c r="AI10" s="312"/>
      <c r="AJ10" s="312"/>
      <c r="AK10" s="312"/>
      <c r="AL10" s="312"/>
      <c r="AM10" s="312"/>
      <c r="AN10" s="307"/>
      <c r="AO10" s="310"/>
      <c r="AP10" s="312"/>
      <c r="AQ10" s="312"/>
      <c r="AR10" s="312"/>
      <c r="AS10" s="312"/>
      <c r="AT10" s="312"/>
      <c r="AU10" s="312"/>
      <c r="AV10" s="312"/>
      <c r="AW10" s="312"/>
      <c r="AX10" s="312"/>
      <c r="AY10" s="312"/>
      <c r="AZ10" s="307"/>
    </row>
    <row r="11" spans="2:52" ht="21.6" customHeight="1" x14ac:dyDescent="0.15">
      <c r="B11" s="228"/>
      <c r="C11" s="308"/>
      <c r="D11" s="307"/>
      <c r="E11" s="310"/>
      <c r="F11" s="312"/>
      <c r="G11" s="312"/>
      <c r="H11" s="312"/>
      <c r="I11" s="312"/>
      <c r="J11" s="312"/>
      <c r="K11" s="312"/>
      <c r="L11" s="312"/>
      <c r="M11" s="312"/>
      <c r="N11" s="312"/>
      <c r="O11" s="312"/>
      <c r="P11" s="307"/>
      <c r="Q11" s="310"/>
      <c r="R11" s="312"/>
      <c r="S11" s="312"/>
      <c r="T11" s="312"/>
      <c r="U11" s="312"/>
      <c r="V11" s="312"/>
      <c r="W11" s="312"/>
      <c r="X11" s="312"/>
      <c r="Y11" s="312"/>
      <c r="Z11" s="312"/>
      <c r="AA11" s="312"/>
      <c r="AB11" s="307"/>
      <c r="AC11" s="310"/>
      <c r="AD11" s="312"/>
      <c r="AE11" s="312"/>
      <c r="AF11" s="312"/>
      <c r="AG11" s="312"/>
      <c r="AH11" s="312"/>
      <c r="AI11" s="312"/>
      <c r="AJ11" s="312"/>
      <c r="AK11" s="312"/>
      <c r="AL11" s="312"/>
      <c r="AM11" s="312"/>
      <c r="AN11" s="307"/>
      <c r="AO11" s="310"/>
      <c r="AP11" s="312"/>
      <c r="AQ11" s="312"/>
      <c r="AR11" s="312"/>
      <c r="AS11" s="312"/>
      <c r="AT11" s="312"/>
      <c r="AU11" s="312"/>
      <c r="AV11" s="312"/>
      <c r="AW11" s="312"/>
      <c r="AX11" s="312"/>
      <c r="AY11" s="312"/>
      <c r="AZ11" s="307"/>
    </row>
    <row r="12" spans="2:52" ht="21.6" customHeight="1" x14ac:dyDescent="0.15">
      <c r="B12" s="228"/>
      <c r="C12" s="308"/>
      <c r="D12" s="307"/>
      <c r="E12" s="310"/>
      <c r="F12" s="312"/>
      <c r="G12" s="312"/>
      <c r="H12" s="312"/>
      <c r="I12" s="312"/>
      <c r="J12" s="312"/>
      <c r="K12" s="312"/>
      <c r="L12" s="312"/>
      <c r="M12" s="312"/>
      <c r="N12" s="312"/>
      <c r="O12" s="312"/>
      <c r="P12" s="307"/>
      <c r="Q12" s="310"/>
      <c r="R12" s="312"/>
      <c r="S12" s="312"/>
      <c r="T12" s="312"/>
      <c r="U12" s="312"/>
      <c r="V12" s="312"/>
      <c r="W12" s="312"/>
      <c r="X12" s="312"/>
      <c r="Y12" s="312"/>
      <c r="Z12" s="312"/>
      <c r="AA12" s="312"/>
      <c r="AB12" s="307"/>
      <c r="AC12" s="310"/>
      <c r="AD12" s="312"/>
      <c r="AE12" s="312"/>
      <c r="AF12" s="312"/>
      <c r="AG12" s="312"/>
      <c r="AH12" s="312"/>
      <c r="AI12" s="312"/>
      <c r="AJ12" s="312"/>
      <c r="AK12" s="312"/>
      <c r="AL12" s="312"/>
      <c r="AM12" s="312"/>
      <c r="AN12" s="307"/>
      <c r="AO12" s="310"/>
      <c r="AP12" s="312"/>
      <c r="AQ12" s="312"/>
      <c r="AR12" s="312"/>
      <c r="AS12" s="312"/>
      <c r="AT12" s="312"/>
      <c r="AU12" s="312"/>
      <c r="AV12" s="312"/>
      <c r="AW12" s="312"/>
      <c r="AX12" s="312"/>
      <c r="AY12" s="312"/>
      <c r="AZ12" s="307"/>
    </row>
    <row r="13" spans="2:52" ht="21.6" customHeight="1" x14ac:dyDescent="0.15">
      <c r="B13" s="228"/>
      <c r="C13" s="308"/>
      <c r="D13" s="307"/>
      <c r="E13" s="310"/>
      <c r="F13" s="312"/>
      <c r="G13" s="312"/>
      <c r="H13" s="312"/>
      <c r="I13" s="312"/>
      <c r="J13" s="312"/>
      <c r="K13" s="312"/>
      <c r="L13" s="312"/>
      <c r="M13" s="312"/>
      <c r="N13" s="312"/>
      <c r="O13" s="312"/>
      <c r="P13" s="307"/>
      <c r="Q13" s="310"/>
      <c r="R13" s="312"/>
      <c r="S13" s="312"/>
      <c r="T13" s="312"/>
      <c r="U13" s="312"/>
      <c r="V13" s="312"/>
      <c r="W13" s="312"/>
      <c r="X13" s="312"/>
      <c r="Y13" s="312"/>
      <c r="Z13" s="312"/>
      <c r="AA13" s="312"/>
      <c r="AB13" s="307"/>
      <c r="AC13" s="310"/>
      <c r="AD13" s="312"/>
      <c r="AE13" s="312"/>
      <c r="AF13" s="312"/>
      <c r="AG13" s="312"/>
      <c r="AH13" s="312"/>
      <c r="AI13" s="312"/>
      <c r="AJ13" s="312"/>
      <c r="AK13" s="312"/>
      <c r="AL13" s="312"/>
      <c r="AM13" s="312"/>
      <c r="AN13" s="307"/>
      <c r="AO13" s="310"/>
      <c r="AP13" s="312"/>
      <c r="AQ13" s="312"/>
      <c r="AR13" s="312"/>
      <c r="AS13" s="312"/>
      <c r="AT13" s="312"/>
      <c r="AU13" s="312"/>
      <c r="AV13" s="312"/>
      <c r="AW13" s="312"/>
      <c r="AX13" s="312"/>
      <c r="AY13" s="312"/>
      <c r="AZ13" s="307"/>
    </row>
    <row r="14" spans="2:52" ht="21.6" customHeight="1" x14ac:dyDescent="0.15">
      <c r="B14" s="228"/>
      <c r="C14" s="308"/>
      <c r="D14" s="307"/>
      <c r="E14" s="310"/>
      <c r="F14" s="312"/>
      <c r="G14" s="312"/>
      <c r="H14" s="312"/>
      <c r="I14" s="312"/>
      <c r="J14" s="312"/>
      <c r="K14" s="312"/>
      <c r="L14" s="312"/>
      <c r="M14" s="312"/>
      <c r="N14" s="312"/>
      <c r="O14" s="312"/>
      <c r="P14" s="307"/>
      <c r="Q14" s="310"/>
      <c r="R14" s="312"/>
      <c r="S14" s="312"/>
      <c r="T14" s="312"/>
      <c r="U14" s="312"/>
      <c r="V14" s="312"/>
      <c r="W14" s="312"/>
      <c r="X14" s="312"/>
      <c r="Y14" s="312"/>
      <c r="Z14" s="312"/>
      <c r="AA14" s="312"/>
      <c r="AB14" s="307"/>
      <c r="AC14" s="310"/>
      <c r="AD14" s="312"/>
      <c r="AE14" s="312"/>
      <c r="AF14" s="312"/>
      <c r="AG14" s="312"/>
      <c r="AH14" s="312"/>
      <c r="AI14" s="312"/>
      <c r="AJ14" s="312"/>
      <c r="AK14" s="312"/>
      <c r="AL14" s="312"/>
      <c r="AM14" s="312"/>
      <c r="AN14" s="307"/>
      <c r="AO14" s="310"/>
      <c r="AP14" s="312"/>
      <c r="AQ14" s="312"/>
      <c r="AR14" s="312"/>
      <c r="AS14" s="312"/>
      <c r="AT14" s="312"/>
      <c r="AU14" s="312"/>
      <c r="AV14" s="312"/>
      <c r="AW14" s="312"/>
      <c r="AX14" s="312"/>
      <c r="AY14" s="312"/>
      <c r="AZ14" s="307"/>
    </row>
    <row r="15" spans="2:52" ht="21.6" customHeight="1" x14ac:dyDescent="0.15">
      <c r="B15" s="228"/>
      <c r="C15" s="308"/>
      <c r="D15" s="307"/>
      <c r="E15" s="310"/>
      <c r="F15" s="312"/>
      <c r="G15" s="312"/>
      <c r="H15" s="312"/>
      <c r="I15" s="312"/>
      <c r="J15" s="312"/>
      <c r="K15" s="312"/>
      <c r="L15" s="312"/>
      <c r="M15" s="312"/>
      <c r="N15" s="312"/>
      <c r="O15" s="312"/>
      <c r="P15" s="307"/>
      <c r="Q15" s="310"/>
      <c r="R15" s="312"/>
      <c r="S15" s="312"/>
      <c r="T15" s="312"/>
      <c r="U15" s="312"/>
      <c r="V15" s="312"/>
      <c r="W15" s="312"/>
      <c r="X15" s="312"/>
      <c r="Y15" s="312"/>
      <c r="Z15" s="312"/>
      <c r="AA15" s="312"/>
      <c r="AB15" s="307"/>
      <c r="AC15" s="310"/>
      <c r="AD15" s="312"/>
      <c r="AE15" s="312"/>
      <c r="AF15" s="312"/>
      <c r="AG15" s="312"/>
      <c r="AH15" s="312"/>
      <c r="AI15" s="312"/>
      <c r="AJ15" s="312"/>
      <c r="AK15" s="312"/>
      <c r="AL15" s="312"/>
      <c r="AM15" s="312"/>
      <c r="AN15" s="307"/>
      <c r="AO15" s="310"/>
      <c r="AP15" s="312"/>
      <c r="AQ15" s="312"/>
      <c r="AR15" s="312"/>
      <c r="AS15" s="312"/>
      <c r="AT15" s="312"/>
      <c r="AU15" s="312"/>
      <c r="AV15" s="312"/>
      <c r="AW15" s="312"/>
      <c r="AX15" s="312"/>
      <c r="AY15" s="312"/>
      <c r="AZ15" s="307"/>
    </row>
    <row r="16" spans="2:52" ht="21.6" customHeight="1" x14ac:dyDescent="0.15">
      <c r="B16" s="228"/>
      <c r="C16" s="308"/>
      <c r="D16" s="307"/>
      <c r="E16" s="310"/>
      <c r="F16" s="312"/>
      <c r="G16" s="312"/>
      <c r="H16" s="312"/>
      <c r="I16" s="312"/>
      <c r="J16" s="312"/>
      <c r="K16" s="312"/>
      <c r="L16" s="312"/>
      <c r="M16" s="312"/>
      <c r="N16" s="312"/>
      <c r="O16" s="312"/>
      <c r="P16" s="307"/>
      <c r="Q16" s="310"/>
      <c r="R16" s="312"/>
      <c r="S16" s="312"/>
      <c r="T16" s="312"/>
      <c r="U16" s="312"/>
      <c r="V16" s="312"/>
      <c r="W16" s="312"/>
      <c r="X16" s="312"/>
      <c r="Y16" s="312"/>
      <c r="Z16" s="312"/>
      <c r="AA16" s="312"/>
      <c r="AB16" s="307"/>
      <c r="AC16" s="310"/>
      <c r="AD16" s="312"/>
      <c r="AE16" s="312"/>
      <c r="AF16" s="312"/>
      <c r="AG16" s="312"/>
      <c r="AH16" s="312"/>
      <c r="AI16" s="312"/>
      <c r="AJ16" s="312"/>
      <c r="AK16" s="312"/>
      <c r="AL16" s="312"/>
      <c r="AM16" s="312"/>
      <c r="AN16" s="307"/>
      <c r="AO16" s="310"/>
      <c r="AP16" s="312"/>
      <c r="AQ16" s="312"/>
      <c r="AR16" s="312"/>
      <c r="AS16" s="312"/>
      <c r="AT16" s="312"/>
      <c r="AU16" s="312"/>
      <c r="AV16" s="312"/>
      <c r="AW16" s="312"/>
      <c r="AX16" s="312"/>
      <c r="AY16" s="312"/>
      <c r="AZ16" s="307"/>
    </row>
    <row r="17" spans="2:52" ht="21.6" customHeight="1" x14ac:dyDescent="0.15">
      <c r="B17" s="228"/>
      <c r="C17" s="308"/>
      <c r="D17" s="307"/>
      <c r="E17" s="310"/>
      <c r="F17" s="312"/>
      <c r="G17" s="312"/>
      <c r="H17" s="312"/>
      <c r="I17" s="312"/>
      <c r="J17" s="312"/>
      <c r="K17" s="312"/>
      <c r="L17" s="312"/>
      <c r="M17" s="312"/>
      <c r="N17" s="312"/>
      <c r="O17" s="312"/>
      <c r="P17" s="307"/>
      <c r="Q17" s="310"/>
      <c r="R17" s="312"/>
      <c r="S17" s="312"/>
      <c r="T17" s="312"/>
      <c r="U17" s="312"/>
      <c r="V17" s="312"/>
      <c r="W17" s="312"/>
      <c r="X17" s="312"/>
      <c r="Y17" s="312"/>
      <c r="Z17" s="312"/>
      <c r="AA17" s="312"/>
      <c r="AB17" s="307"/>
      <c r="AC17" s="310"/>
      <c r="AD17" s="312"/>
      <c r="AE17" s="312"/>
      <c r="AF17" s="312"/>
      <c r="AG17" s="312"/>
      <c r="AH17" s="312"/>
      <c r="AI17" s="312"/>
      <c r="AJ17" s="312"/>
      <c r="AK17" s="312"/>
      <c r="AL17" s="312"/>
      <c r="AM17" s="312"/>
      <c r="AN17" s="307"/>
      <c r="AO17" s="310"/>
      <c r="AP17" s="312"/>
      <c r="AQ17" s="312"/>
      <c r="AR17" s="312"/>
      <c r="AS17" s="312"/>
      <c r="AT17" s="312"/>
      <c r="AU17" s="312"/>
      <c r="AV17" s="312"/>
      <c r="AW17" s="312"/>
      <c r="AX17" s="312"/>
      <c r="AY17" s="312"/>
      <c r="AZ17" s="307"/>
    </row>
    <row r="18" spans="2:52" ht="21.6" customHeight="1" x14ac:dyDescent="0.15">
      <c r="B18" s="228"/>
      <c r="C18" s="308"/>
      <c r="D18" s="307"/>
      <c r="E18" s="310"/>
      <c r="F18" s="312"/>
      <c r="G18" s="312"/>
      <c r="H18" s="312"/>
      <c r="I18" s="312"/>
      <c r="J18" s="312"/>
      <c r="K18" s="312"/>
      <c r="L18" s="312"/>
      <c r="M18" s="312"/>
      <c r="N18" s="312"/>
      <c r="O18" s="312"/>
      <c r="P18" s="307"/>
      <c r="Q18" s="310"/>
      <c r="R18" s="312"/>
      <c r="S18" s="312"/>
      <c r="T18" s="312"/>
      <c r="U18" s="312"/>
      <c r="V18" s="312"/>
      <c r="W18" s="312"/>
      <c r="X18" s="312"/>
      <c r="Y18" s="312"/>
      <c r="Z18" s="312"/>
      <c r="AA18" s="312"/>
      <c r="AB18" s="307"/>
      <c r="AC18" s="310"/>
      <c r="AD18" s="312"/>
      <c r="AE18" s="312"/>
      <c r="AF18" s="312"/>
      <c r="AG18" s="312"/>
      <c r="AH18" s="312"/>
      <c r="AI18" s="312"/>
      <c r="AJ18" s="312"/>
      <c r="AK18" s="312"/>
      <c r="AL18" s="312"/>
      <c r="AM18" s="312"/>
      <c r="AN18" s="307"/>
      <c r="AO18" s="310"/>
      <c r="AP18" s="312"/>
      <c r="AQ18" s="312"/>
      <c r="AR18" s="312"/>
      <c r="AS18" s="312"/>
      <c r="AT18" s="312"/>
      <c r="AU18" s="312"/>
      <c r="AV18" s="312"/>
      <c r="AW18" s="312"/>
      <c r="AX18" s="312"/>
      <c r="AY18" s="312"/>
      <c r="AZ18" s="307"/>
    </row>
    <row r="19" spans="2:52" ht="21.6" customHeight="1" x14ac:dyDescent="0.15">
      <c r="B19" s="228"/>
      <c r="C19" s="308"/>
      <c r="D19" s="307"/>
      <c r="E19" s="310"/>
      <c r="F19" s="312"/>
      <c r="G19" s="312"/>
      <c r="H19" s="312"/>
      <c r="I19" s="312"/>
      <c r="J19" s="312"/>
      <c r="K19" s="312"/>
      <c r="L19" s="312"/>
      <c r="M19" s="312"/>
      <c r="N19" s="312"/>
      <c r="O19" s="312"/>
      <c r="P19" s="307"/>
      <c r="Q19" s="310"/>
      <c r="R19" s="312"/>
      <c r="S19" s="312"/>
      <c r="T19" s="312"/>
      <c r="U19" s="312"/>
      <c r="V19" s="312"/>
      <c r="W19" s="312"/>
      <c r="X19" s="312"/>
      <c r="Y19" s="312"/>
      <c r="Z19" s="312"/>
      <c r="AA19" s="312"/>
      <c r="AB19" s="307"/>
      <c r="AC19" s="310"/>
      <c r="AD19" s="312"/>
      <c r="AE19" s="312"/>
      <c r="AF19" s="312"/>
      <c r="AG19" s="312"/>
      <c r="AH19" s="312"/>
      <c r="AI19" s="312"/>
      <c r="AJ19" s="312"/>
      <c r="AK19" s="312"/>
      <c r="AL19" s="312"/>
      <c r="AM19" s="312"/>
      <c r="AN19" s="307"/>
      <c r="AO19" s="310"/>
      <c r="AP19" s="312"/>
      <c r="AQ19" s="312"/>
      <c r="AR19" s="312"/>
      <c r="AS19" s="312"/>
      <c r="AT19" s="312"/>
      <c r="AU19" s="312"/>
      <c r="AV19" s="312"/>
      <c r="AW19" s="312"/>
      <c r="AX19" s="312"/>
      <c r="AY19" s="312"/>
      <c r="AZ19" s="307"/>
    </row>
    <row r="20" spans="2:52" ht="21.6" customHeight="1" x14ac:dyDescent="0.15">
      <c r="B20" s="228"/>
      <c r="C20" s="308"/>
      <c r="D20" s="307"/>
      <c r="E20" s="310"/>
      <c r="F20" s="312"/>
      <c r="G20" s="312"/>
      <c r="H20" s="312"/>
      <c r="I20" s="312"/>
      <c r="J20" s="312"/>
      <c r="K20" s="312"/>
      <c r="L20" s="312"/>
      <c r="M20" s="312"/>
      <c r="N20" s="312"/>
      <c r="O20" s="312"/>
      <c r="P20" s="307"/>
      <c r="Q20" s="310"/>
      <c r="R20" s="312"/>
      <c r="S20" s="312"/>
      <c r="T20" s="312"/>
      <c r="U20" s="312"/>
      <c r="V20" s="312"/>
      <c r="W20" s="312"/>
      <c r="X20" s="312"/>
      <c r="Y20" s="312"/>
      <c r="Z20" s="312"/>
      <c r="AA20" s="312"/>
      <c r="AB20" s="307"/>
      <c r="AC20" s="310"/>
      <c r="AD20" s="312"/>
      <c r="AE20" s="312"/>
      <c r="AF20" s="312"/>
      <c r="AG20" s="312"/>
      <c r="AH20" s="312"/>
      <c r="AI20" s="312"/>
      <c r="AJ20" s="312"/>
      <c r="AK20" s="312"/>
      <c r="AL20" s="312"/>
      <c r="AM20" s="312"/>
      <c r="AN20" s="307"/>
      <c r="AO20" s="310"/>
      <c r="AP20" s="312"/>
      <c r="AQ20" s="312"/>
      <c r="AR20" s="312"/>
      <c r="AS20" s="312"/>
      <c r="AT20" s="312"/>
      <c r="AU20" s="312"/>
      <c r="AV20" s="312"/>
      <c r="AW20" s="312"/>
      <c r="AX20" s="312"/>
      <c r="AY20" s="312"/>
      <c r="AZ20" s="307"/>
    </row>
    <row r="21" spans="2:52" ht="21.6" customHeight="1" x14ac:dyDescent="0.15">
      <c r="B21" s="228"/>
      <c r="C21" s="308"/>
      <c r="D21" s="307"/>
      <c r="E21" s="310"/>
      <c r="F21" s="312"/>
      <c r="G21" s="312"/>
      <c r="H21" s="312"/>
      <c r="I21" s="312"/>
      <c r="J21" s="312"/>
      <c r="K21" s="312"/>
      <c r="L21" s="312"/>
      <c r="M21" s="312"/>
      <c r="N21" s="312"/>
      <c r="O21" s="312"/>
      <c r="P21" s="307"/>
      <c r="Q21" s="310"/>
      <c r="R21" s="312"/>
      <c r="S21" s="312"/>
      <c r="T21" s="312"/>
      <c r="U21" s="312"/>
      <c r="V21" s="312"/>
      <c r="W21" s="312"/>
      <c r="X21" s="312"/>
      <c r="Y21" s="312"/>
      <c r="Z21" s="312"/>
      <c r="AA21" s="312"/>
      <c r="AB21" s="307"/>
      <c r="AC21" s="310"/>
      <c r="AD21" s="312"/>
      <c r="AE21" s="312"/>
      <c r="AF21" s="312"/>
      <c r="AG21" s="312"/>
      <c r="AH21" s="312"/>
      <c r="AI21" s="312"/>
      <c r="AJ21" s="312"/>
      <c r="AK21" s="312"/>
      <c r="AL21" s="312"/>
      <c r="AM21" s="312"/>
      <c r="AN21" s="307"/>
      <c r="AO21" s="310"/>
      <c r="AP21" s="312"/>
      <c r="AQ21" s="312"/>
      <c r="AR21" s="312"/>
      <c r="AS21" s="312"/>
      <c r="AT21" s="312"/>
      <c r="AU21" s="312"/>
      <c r="AV21" s="312"/>
      <c r="AW21" s="312"/>
      <c r="AX21" s="312"/>
      <c r="AY21" s="312"/>
      <c r="AZ21" s="307"/>
    </row>
    <row r="22" spans="2:52" ht="21.6" customHeight="1" x14ac:dyDescent="0.15">
      <c r="B22" s="228"/>
      <c r="C22" s="308"/>
      <c r="D22" s="307"/>
      <c r="E22" s="310"/>
      <c r="F22" s="312"/>
      <c r="G22" s="312"/>
      <c r="H22" s="312"/>
      <c r="I22" s="312"/>
      <c r="J22" s="312"/>
      <c r="K22" s="312"/>
      <c r="L22" s="312"/>
      <c r="M22" s="312"/>
      <c r="N22" s="312"/>
      <c r="O22" s="312"/>
      <c r="P22" s="307"/>
      <c r="Q22" s="310"/>
      <c r="R22" s="312"/>
      <c r="S22" s="312"/>
      <c r="T22" s="312"/>
      <c r="U22" s="312"/>
      <c r="V22" s="312"/>
      <c r="W22" s="312"/>
      <c r="X22" s="312"/>
      <c r="Y22" s="312"/>
      <c r="Z22" s="312"/>
      <c r="AA22" s="312"/>
      <c r="AB22" s="307"/>
      <c r="AC22" s="310"/>
      <c r="AD22" s="312"/>
      <c r="AE22" s="312"/>
      <c r="AF22" s="312"/>
      <c r="AG22" s="312"/>
      <c r="AH22" s="312"/>
      <c r="AI22" s="312"/>
      <c r="AJ22" s="312"/>
      <c r="AK22" s="312"/>
      <c r="AL22" s="312"/>
      <c r="AM22" s="312"/>
      <c r="AN22" s="307"/>
      <c r="AO22" s="310"/>
      <c r="AP22" s="312"/>
      <c r="AQ22" s="312"/>
      <c r="AR22" s="312"/>
      <c r="AS22" s="312"/>
      <c r="AT22" s="312"/>
      <c r="AU22" s="312"/>
      <c r="AV22" s="312"/>
      <c r="AW22" s="312"/>
      <c r="AX22" s="312"/>
      <c r="AY22" s="312"/>
      <c r="AZ22" s="307"/>
    </row>
    <row r="23" spans="2:52" ht="21.6" customHeight="1" x14ac:dyDescent="0.15">
      <c r="B23" s="228"/>
      <c r="C23" s="308"/>
      <c r="D23" s="307"/>
      <c r="E23" s="310"/>
      <c r="F23" s="312"/>
      <c r="G23" s="312"/>
      <c r="H23" s="312"/>
      <c r="I23" s="312"/>
      <c r="J23" s="312"/>
      <c r="K23" s="312"/>
      <c r="L23" s="312"/>
      <c r="M23" s="312"/>
      <c r="N23" s="312"/>
      <c r="O23" s="312"/>
      <c r="P23" s="307"/>
      <c r="Q23" s="310"/>
      <c r="R23" s="312"/>
      <c r="S23" s="312"/>
      <c r="T23" s="312"/>
      <c r="U23" s="312"/>
      <c r="V23" s="312"/>
      <c r="W23" s="312"/>
      <c r="X23" s="312"/>
      <c r="Y23" s="312"/>
      <c r="Z23" s="312"/>
      <c r="AA23" s="312"/>
      <c r="AB23" s="307"/>
      <c r="AC23" s="310"/>
      <c r="AD23" s="312"/>
      <c r="AE23" s="312"/>
      <c r="AF23" s="312"/>
      <c r="AG23" s="312"/>
      <c r="AH23" s="312"/>
      <c r="AI23" s="312"/>
      <c r="AJ23" s="312"/>
      <c r="AK23" s="312"/>
      <c r="AL23" s="312"/>
      <c r="AM23" s="312"/>
      <c r="AN23" s="307"/>
      <c r="AO23" s="310"/>
      <c r="AP23" s="312"/>
      <c r="AQ23" s="312"/>
      <c r="AR23" s="312"/>
      <c r="AS23" s="312"/>
      <c r="AT23" s="312"/>
      <c r="AU23" s="312"/>
      <c r="AV23" s="312"/>
      <c r="AW23" s="312"/>
      <c r="AX23" s="312"/>
      <c r="AY23" s="312"/>
      <c r="AZ23" s="307"/>
    </row>
    <row r="24" spans="2:52" ht="21.6" customHeight="1" x14ac:dyDescent="0.15">
      <c r="B24" s="228"/>
      <c r="C24" s="308"/>
      <c r="D24" s="307"/>
      <c r="E24" s="310"/>
      <c r="F24" s="312"/>
      <c r="G24" s="312"/>
      <c r="H24" s="312"/>
      <c r="I24" s="312"/>
      <c r="J24" s="312"/>
      <c r="K24" s="312"/>
      <c r="L24" s="312"/>
      <c r="M24" s="312"/>
      <c r="N24" s="312"/>
      <c r="O24" s="312"/>
      <c r="P24" s="307"/>
      <c r="Q24" s="310"/>
      <c r="R24" s="312"/>
      <c r="S24" s="312"/>
      <c r="T24" s="312"/>
      <c r="U24" s="312"/>
      <c r="V24" s="312"/>
      <c r="W24" s="312"/>
      <c r="X24" s="312"/>
      <c r="Y24" s="312"/>
      <c r="Z24" s="312"/>
      <c r="AA24" s="312"/>
      <c r="AB24" s="307"/>
      <c r="AC24" s="310"/>
      <c r="AD24" s="312"/>
      <c r="AE24" s="312"/>
      <c r="AF24" s="312"/>
      <c r="AG24" s="312"/>
      <c r="AH24" s="312"/>
      <c r="AI24" s="312"/>
      <c r="AJ24" s="312"/>
      <c r="AK24" s="312"/>
      <c r="AL24" s="312"/>
      <c r="AM24" s="312"/>
      <c r="AN24" s="307"/>
      <c r="AO24" s="310"/>
      <c r="AP24" s="312"/>
      <c r="AQ24" s="312"/>
      <c r="AR24" s="312"/>
      <c r="AS24" s="312"/>
      <c r="AT24" s="312"/>
      <c r="AU24" s="312"/>
      <c r="AV24" s="312"/>
      <c r="AW24" s="312"/>
      <c r="AX24" s="312"/>
      <c r="AY24" s="312"/>
      <c r="AZ24" s="307"/>
    </row>
    <row r="25" spans="2:52" ht="21.6" customHeight="1" x14ac:dyDescent="0.15">
      <c r="B25" s="228"/>
      <c r="C25" s="308"/>
      <c r="D25" s="307"/>
      <c r="E25" s="310"/>
      <c r="F25" s="312"/>
      <c r="G25" s="312"/>
      <c r="H25" s="312"/>
      <c r="I25" s="312"/>
      <c r="J25" s="312"/>
      <c r="K25" s="312"/>
      <c r="L25" s="312"/>
      <c r="M25" s="312"/>
      <c r="N25" s="312"/>
      <c r="O25" s="312"/>
      <c r="P25" s="307"/>
      <c r="Q25" s="310"/>
      <c r="R25" s="312"/>
      <c r="S25" s="312"/>
      <c r="T25" s="312"/>
      <c r="U25" s="312"/>
      <c r="V25" s="312"/>
      <c r="W25" s="312"/>
      <c r="X25" s="312"/>
      <c r="Y25" s="312"/>
      <c r="Z25" s="312"/>
      <c r="AA25" s="312"/>
      <c r="AB25" s="307"/>
      <c r="AC25" s="310"/>
      <c r="AD25" s="312"/>
      <c r="AE25" s="312"/>
      <c r="AF25" s="312"/>
      <c r="AG25" s="312"/>
      <c r="AH25" s="312"/>
      <c r="AI25" s="312"/>
      <c r="AJ25" s="312"/>
      <c r="AK25" s="312"/>
      <c r="AL25" s="312"/>
      <c r="AM25" s="312"/>
      <c r="AN25" s="307"/>
      <c r="AO25" s="310"/>
      <c r="AP25" s="312"/>
      <c r="AQ25" s="312"/>
      <c r="AR25" s="312"/>
      <c r="AS25" s="312"/>
      <c r="AT25" s="312"/>
      <c r="AU25" s="312"/>
      <c r="AV25" s="312"/>
      <c r="AW25" s="312"/>
      <c r="AX25" s="312"/>
      <c r="AY25" s="312"/>
      <c r="AZ25" s="307"/>
    </row>
    <row r="26" spans="2:52" ht="16.350000000000001" customHeight="1" x14ac:dyDescent="0.15">
      <c r="B26" t="s">
        <v>417</v>
      </c>
    </row>
    <row r="27" spans="2:52" ht="16.350000000000001" customHeight="1" x14ac:dyDescent="0.15"/>
    <row r="28" spans="2:52" ht="16.350000000000001" customHeight="1" x14ac:dyDescent="0.15"/>
    <row r="29" spans="2:52" ht="16.350000000000001" customHeight="1" x14ac:dyDescent="0.15"/>
    <row r="30" spans="2:52" ht="16.350000000000001" customHeight="1" x14ac:dyDescent="0.15"/>
    <row r="31" spans="2:52" ht="16.350000000000001" customHeight="1" x14ac:dyDescent="0.15"/>
    <row r="32" spans="2:52" ht="16.350000000000001" customHeight="1" x14ac:dyDescent="0.15"/>
  </sheetData>
  <mergeCells count="5">
    <mergeCell ref="B3:AZ3"/>
    <mergeCell ref="E5:P5"/>
    <mergeCell ref="Q5:AB5"/>
    <mergeCell ref="AC5:AN5"/>
    <mergeCell ref="AO5:AZ5"/>
  </mergeCells>
  <phoneticPr fontId="2"/>
  <pageMargins left="0.7" right="0.7" top="0.75" bottom="0.75" header="0.3" footer="0.3"/>
  <pageSetup paperSize="8"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32"/>
  <sheetViews>
    <sheetView showGridLines="0" zoomScale="85" zoomScaleNormal="85" workbookViewId="0">
      <selection activeCell="Z28" sqref="Z28"/>
    </sheetView>
  </sheetViews>
  <sheetFormatPr defaultRowHeight="12" x14ac:dyDescent="0.15"/>
  <cols>
    <col min="1" max="1" width="2.5703125" customWidth="1"/>
    <col min="2" max="2" width="8.42578125" customWidth="1"/>
    <col min="3" max="3" width="11.140625" customWidth="1"/>
    <col min="5" max="52" width="3.85546875" customWidth="1"/>
  </cols>
  <sheetData>
    <row r="2" spans="2:52" x14ac:dyDescent="0.15">
      <c r="AZ2" s="298" t="s">
        <v>412</v>
      </c>
    </row>
    <row r="3" spans="2:52" ht="17.25" x14ac:dyDescent="0.15">
      <c r="B3" s="911" t="s">
        <v>411</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row>
    <row r="5" spans="2:52" ht="17.45" customHeight="1" x14ac:dyDescent="0.15">
      <c r="B5" s="303"/>
      <c r="C5" s="305"/>
      <c r="D5" s="301" t="s">
        <v>418</v>
      </c>
      <c r="E5" s="912" t="s">
        <v>413</v>
      </c>
      <c r="F5" s="912"/>
      <c r="G5" s="912"/>
      <c r="H5" s="912"/>
      <c r="I5" s="912"/>
      <c r="J5" s="912"/>
      <c r="K5" s="912"/>
      <c r="L5" s="912"/>
      <c r="M5" s="912"/>
      <c r="N5" s="912"/>
      <c r="O5" s="912"/>
      <c r="P5" s="912"/>
      <c r="Q5" s="913" t="s">
        <v>414</v>
      </c>
      <c r="R5" s="913"/>
      <c r="S5" s="913"/>
      <c r="T5" s="913"/>
      <c r="U5" s="913"/>
      <c r="V5" s="913"/>
      <c r="W5" s="913"/>
      <c r="X5" s="913"/>
      <c r="Y5" s="913"/>
      <c r="Z5" s="913"/>
      <c r="AA5" s="913"/>
      <c r="AB5" s="913"/>
      <c r="AC5" s="913" t="s">
        <v>415</v>
      </c>
      <c r="AD5" s="913"/>
      <c r="AE5" s="913"/>
      <c r="AF5" s="913"/>
      <c r="AG5" s="913"/>
      <c r="AH5" s="913"/>
      <c r="AI5" s="913"/>
      <c r="AJ5" s="913"/>
      <c r="AK5" s="913"/>
      <c r="AL5" s="913"/>
      <c r="AM5" s="913"/>
      <c r="AN5" s="913"/>
      <c r="AO5" s="913" t="s">
        <v>416</v>
      </c>
      <c r="AP5" s="913"/>
      <c r="AQ5" s="913"/>
      <c r="AR5" s="913"/>
      <c r="AS5" s="913"/>
      <c r="AT5" s="913"/>
      <c r="AU5" s="913"/>
      <c r="AV5" s="913"/>
      <c r="AW5" s="913"/>
      <c r="AX5" s="913"/>
      <c r="AY5" s="913"/>
      <c r="AZ5" s="913"/>
    </row>
    <row r="6" spans="2:52" ht="17.45" customHeight="1" x14ac:dyDescent="0.15">
      <c r="B6" s="304" t="s">
        <v>410</v>
      </c>
      <c r="C6" s="306"/>
      <c r="D6" s="302"/>
      <c r="E6" s="309">
        <v>4</v>
      </c>
      <c r="F6" s="311">
        <v>5</v>
      </c>
      <c r="G6" s="311">
        <v>6</v>
      </c>
      <c r="H6" s="311">
        <v>7</v>
      </c>
      <c r="I6" s="311">
        <v>8</v>
      </c>
      <c r="J6" s="311">
        <v>9</v>
      </c>
      <c r="K6" s="311">
        <v>10</v>
      </c>
      <c r="L6" s="311">
        <v>11</v>
      </c>
      <c r="M6" s="311">
        <v>12</v>
      </c>
      <c r="N6" s="311">
        <v>1</v>
      </c>
      <c r="O6" s="311">
        <v>2</v>
      </c>
      <c r="P6" s="299">
        <v>3</v>
      </c>
      <c r="Q6" s="309">
        <v>4</v>
      </c>
      <c r="R6" s="311">
        <v>5</v>
      </c>
      <c r="S6" s="311">
        <v>6</v>
      </c>
      <c r="T6" s="311">
        <v>7</v>
      </c>
      <c r="U6" s="311">
        <v>8</v>
      </c>
      <c r="V6" s="311">
        <v>9</v>
      </c>
      <c r="W6" s="311">
        <v>10</v>
      </c>
      <c r="X6" s="311">
        <v>11</v>
      </c>
      <c r="Y6" s="311">
        <v>12</v>
      </c>
      <c r="Z6" s="311">
        <v>1</v>
      </c>
      <c r="AA6" s="311">
        <v>2</v>
      </c>
      <c r="AB6" s="299">
        <v>3</v>
      </c>
      <c r="AC6" s="309">
        <v>4</v>
      </c>
      <c r="AD6" s="311">
        <v>5</v>
      </c>
      <c r="AE6" s="311">
        <v>6</v>
      </c>
      <c r="AF6" s="311">
        <v>7</v>
      </c>
      <c r="AG6" s="311">
        <v>8</v>
      </c>
      <c r="AH6" s="311">
        <v>9</v>
      </c>
      <c r="AI6" s="311">
        <v>10</v>
      </c>
      <c r="AJ6" s="311">
        <v>11</v>
      </c>
      <c r="AK6" s="311">
        <v>12</v>
      </c>
      <c r="AL6" s="311">
        <v>1</v>
      </c>
      <c r="AM6" s="311">
        <v>2</v>
      </c>
      <c r="AN6" s="299">
        <v>3</v>
      </c>
      <c r="AO6" s="309">
        <v>4</v>
      </c>
      <c r="AP6" s="311">
        <v>5</v>
      </c>
      <c r="AQ6" s="311">
        <v>6</v>
      </c>
      <c r="AR6" s="311">
        <v>7</v>
      </c>
      <c r="AS6" s="311">
        <v>8</v>
      </c>
      <c r="AT6" s="311">
        <v>9</v>
      </c>
      <c r="AU6" s="311">
        <v>10</v>
      </c>
      <c r="AV6" s="311">
        <v>11</v>
      </c>
      <c r="AW6" s="311">
        <v>12</v>
      </c>
      <c r="AX6" s="311">
        <v>1</v>
      </c>
      <c r="AY6" s="311">
        <v>2</v>
      </c>
      <c r="AZ6" s="299">
        <v>3</v>
      </c>
    </row>
    <row r="7" spans="2:52" ht="21.6" customHeight="1" x14ac:dyDescent="0.15">
      <c r="B7" s="235" t="s">
        <v>432</v>
      </c>
      <c r="C7" s="308" t="s">
        <v>419</v>
      </c>
      <c r="D7" s="307"/>
      <c r="E7" s="310"/>
      <c r="F7" s="312"/>
      <c r="G7" s="312"/>
      <c r="H7" s="312"/>
      <c r="I7" s="312"/>
      <c r="J7" s="312"/>
      <c r="K7" s="312"/>
      <c r="L7" s="312"/>
      <c r="M7" s="312"/>
      <c r="N7" s="312"/>
      <c r="O7" s="312"/>
      <c r="P7" s="307"/>
      <c r="Q7" s="310"/>
      <c r="R7" s="312"/>
      <c r="S7" s="312"/>
      <c r="T7" s="312"/>
      <c r="U7" s="312"/>
      <c r="V7" s="312"/>
      <c r="W7" s="312"/>
      <c r="X7" s="312"/>
      <c r="Y7" s="312"/>
      <c r="Z7" s="312"/>
      <c r="AA7" s="312"/>
      <c r="AB7" s="307"/>
      <c r="AC7" s="310"/>
      <c r="AD7" s="312"/>
      <c r="AE7" s="312"/>
      <c r="AF7" s="312"/>
      <c r="AG7" s="312"/>
      <c r="AH7" s="312"/>
      <c r="AI7" s="312"/>
      <c r="AJ7" s="312"/>
      <c r="AK7" s="312"/>
      <c r="AL7" s="312"/>
      <c r="AM7" s="312"/>
      <c r="AN7" s="307"/>
      <c r="AO7" s="310"/>
      <c r="AP7" s="312"/>
      <c r="AQ7" s="312"/>
      <c r="AR7" s="312"/>
      <c r="AS7" s="312"/>
      <c r="AT7" s="312"/>
      <c r="AU7" s="312"/>
      <c r="AV7" s="312"/>
      <c r="AW7" s="312"/>
      <c r="AX7" s="312"/>
      <c r="AY7" s="312"/>
      <c r="AZ7" s="307"/>
    </row>
    <row r="8" spans="2:52" ht="21.6" customHeight="1" x14ac:dyDescent="0.15">
      <c r="B8" s="236"/>
      <c r="C8" s="308" t="s">
        <v>420</v>
      </c>
      <c r="D8" s="307"/>
      <c r="E8" s="310"/>
      <c r="F8" s="312"/>
      <c r="G8" s="312"/>
      <c r="H8" s="312"/>
      <c r="I8" s="312"/>
      <c r="J8" s="312"/>
      <c r="K8" s="312"/>
      <c r="L8" s="312"/>
      <c r="M8" s="312"/>
      <c r="N8" s="312"/>
      <c r="O8" s="312"/>
      <c r="P8" s="307"/>
      <c r="Q8" s="310"/>
      <c r="R8" s="312"/>
      <c r="S8" s="312"/>
      <c r="T8" s="312"/>
      <c r="U8" s="312"/>
      <c r="V8" s="312"/>
      <c r="W8" s="312"/>
      <c r="X8" s="312"/>
      <c r="Y8" s="312"/>
      <c r="Z8" s="312"/>
      <c r="AA8" s="312"/>
      <c r="AB8" s="307"/>
      <c r="AC8" s="310"/>
      <c r="AD8" s="312"/>
      <c r="AE8" s="312"/>
      <c r="AF8" s="312"/>
      <c r="AG8" s="312"/>
      <c r="AH8" s="312"/>
      <c r="AI8" s="312"/>
      <c r="AJ8" s="312"/>
      <c r="AK8" s="312"/>
      <c r="AL8" s="312"/>
      <c r="AM8" s="312"/>
      <c r="AN8" s="307"/>
      <c r="AO8" s="310"/>
      <c r="AP8" s="312"/>
      <c r="AQ8" s="312"/>
      <c r="AR8" s="312"/>
      <c r="AS8" s="312"/>
      <c r="AT8" s="312"/>
      <c r="AU8" s="312"/>
      <c r="AV8" s="312"/>
      <c r="AW8" s="312"/>
      <c r="AX8" s="312"/>
      <c r="AY8" s="312"/>
      <c r="AZ8" s="307"/>
    </row>
    <row r="9" spans="2:52" ht="21.6" customHeight="1" x14ac:dyDescent="0.15">
      <c r="B9" s="236"/>
      <c r="C9" s="308" t="s">
        <v>421</v>
      </c>
      <c r="D9" s="307"/>
      <c r="E9" s="310"/>
      <c r="F9" s="312"/>
      <c r="G9" s="312"/>
      <c r="H9" s="312"/>
      <c r="I9" s="312"/>
      <c r="J9" s="312"/>
      <c r="K9" s="312"/>
      <c r="L9" s="312"/>
      <c r="M9" s="312"/>
      <c r="N9" s="312"/>
      <c r="O9" s="312"/>
      <c r="P9" s="307"/>
      <c r="Q9" s="310"/>
      <c r="R9" s="312"/>
      <c r="S9" s="312"/>
      <c r="T9" s="312"/>
      <c r="U9" s="312"/>
      <c r="V9" s="312"/>
      <c r="W9" s="312"/>
      <c r="X9" s="312"/>
      <c r="Y9" s="312"/>
      <c r="Z9" s="312"/>
      <c r="AA9" s="312"/>
      <c r="AB9" s="307"/>
      <c r="AC9" s="310"/>
      <c r="AD9" s="312"/>
      <c r="AE9" s="312"/>
      <c r="AF9" s="312"/>
      <c r="AG9" s="312"/>
      <c r="AH9" s="312"/>
      <c r="AI9" s="312"/>
      <c r="AJ9" s="312"/>
      <c r="AK9" s="312"/>
      <c r="AL9" s="312"/>
      <c r="AM9" s="312"/>
      <c r="AN9" s="307"/>
      <c r="AO9" s="310"/>
      <c r="AP9" s="312"/>
      <c r="AQ9" s="312"/>
      <c r="AR9" s="312"/>
      <c r="AS9" s="312"/>
      <c r="AT9" s="312"/>
      <c r="AU9" s="312"/>
      <c r="AV9" s="312"/>
      <c r="AW9" s="312"/>
      <c r="AX9" s="312"/>
      <c r="AY9" s="312"/>
      <c r="AZ9" s="307"/>
    </row>
    <row r="10" spans="2:52" ht="21.6" customHeight="1" x14ac:dyDescent="0.15">
      <c r="B10" s="237"/>
      <c r="C10" s="308" t="s">
        <v>431</v>
      </c>
      <c r="D10" s="307"/>
      <c r="E10" s="310"/>
      <c r="F10" s="312"/>
      <c r="G10" s="312"/>
      <c r="H10" s="312"/>
      <c r="I10" s="312"/>
      <c r="J10" s="312"/>
      <c r="K10" s="312"/>
      <c r="L10" s="312"/>
      <c r="M10" s="312"/>
      <c r="N10" s="312"/>
      <c r="O10" s="312"/>
      <c r="P10" s="307"/>
      <c r="Q10" s="310"/>
      <c r="R10" s="312"/>
      <c r="S10" s="312"/>
      <c r="T10" s="312"/>
      <c r="U10" s="312"/>
      <c r="V10" s="312"/>
      <c r="W10" s="312"/>
      <c r="X10" s="312"/>
      <c r="Y10" s="312"/>
      <c r="Z10" s="312"/>
      <c r="AA10" s="312"/>
      <c r="AB10" s="307"/>
      <c r="AC10" s="310"/>
      <c r="AD10" s="312"/>
      <c r="AE10" s="312"/>
      <c r="AF10" s="312"/>
      <c r="AG10" s="312"/>
      <c r="AH10" s="312"/>
      <c r="AI10" s="312"/>
      <c r="AJ10" s="312"/>
      <c r="AK10" s="312"/>
      <c r="AL10" s="312"/>
      <c r="AM10" s="312"/>
      <c r="AN10" s="307"/>
      <c r="AO10" s="310"/>
      <c r="AP10" s="312"/>
      <c r="AQ10" s="312"/>
      <c r="AR10" s="312"/>
      <c r="AS10" s="312"/>
      <c r="AT10" s="312"/>
      <c r="AU10" s="312"/>
      <c r="AV10" s="312"/>
      <c r="AW10" s="312"/>
      <c r="AX10" s="312"/>
      <c r="AY10" s="312"/>
      <c r="AZ10" s="307"/>
    </row>
    <row r="11" spans="2:52" ht="21.6" customHeight="1" x14ac:dyDescent="0.15">
      <c r="B11" s="235" t="s">
        <v>140</v>
      </c>
      <c r="C11" s="308" t="s">
        <v>422</v>
      </c>
      <c r="D11" s="307"/>
      <c r="E11" s="310"/>
      <c r="F11" s="312"/>
      <c r="G11" s="312"/>
      <c r="H11" s="312"/>
      <c r="I11" s="312"/>
      <c r="J11" s="312"/>
      <c r="K11" s="312"/>
      <c r="L11" s="312"/>
      <c r="M11" s="312"/>
      <c r="N11" s="312"/>
      <c r="O11" s="312"/>
      <c r="P11" s="307"/>
      <c r="Q11" s="310"/>
      <c r="R11" s="312"/>
      <c r="S11" s="312"/>
      <c r="T11" s="312"/>
      <c r="U11" s="312"/>
      <c r="V11" s="312"/>
      <c r="W11" s="312"/>
      <c r="X11" s="312"/>
      <c r="Y11" s="312"/>
      <c r="Z11" s="312"/>
      <c r="AA11" s="312"/>
      <c r="AB11" s="307"/>
      <c r="AC11" s="310"/>
      <c r="AD11" s="312"/>
      <c r="AE11" s="312"/>
      <c r="AF11" s="312"/>
      <c r="AG11" s="312"/>
      <c r="AH11" s="312"/>
      <c r="AI11" s="312"/>
      <c r="AJ11" s="312"/>
      <c r="AK11" s="312"/>
      <c r="AL11" s="312"/>
      <c r="AM11" s="312"/>
      <c r="AN11" s="307"/>
      <c r="AO11" s="310"/>
      <c r="AP11" s="312"/>
      <c r="AQ11" s="312"/>
      <c r="AR11" s="312"/>
      <c r="AS11" s="312"/>
      <c r="AT11" s="312"/>
      <c r="AU11" s="312"/>
      <c r="AV11" s="312"/>
      <c r="AW11" s="312"/>
      <c r="AX11" s="312"/>
      <c r="AY11" s="312"/>
      <c r="AZ11" s="307"/>
    </row>
    <row r="12" spans="2:52" ht="21.6" customHeight="1" x14ac:dyDescent="0.15">
      <c r="B12" s="236"/>
      <c r="C12" s="308" t="s">
        <v>423</v>
      </c>
      <c r="D12" s="307"/>
      <c r="E12" s="310"/>
      <c r="F12" s="312"/>
      <c r="G12" s="312"/>
      <c r="H12" s="312"/>
      <c r="I12" s="312"/>
      <c r="J12" s="312"/>
      <c r="K12" s="312"/>
      <c r="L12" s="312"/>
      <c r="M12" s="312"/>
      <c r="N12" s="312"/>
      <c r="O12" s="312"/>
      <c r="P12" s="307"/>
      <c r="Q12" s="310"/>
      <c r="R12" s="312"/>
      <c r="S12" s="312"/>
      <c r="T12" s="312"/>
      <c r="U12" s="312"/>
      <c r="V12" s="312"/>
      <c r="W12" s="312"/>
      <c r="X12" s="312"/>
      <c r="Y12" s="312"/>
      <c r="Z12" s="312"/>
      <c r="AA12" s="312"/>
      <c r="AB12" s="307"/>
      <c r="AC12" s="310"/>
      <c r="AD12" s="312"/>
      <c r="AE12" s="312"/>
      <c r="AF12" s="312"/>
      <c r="AG12" s="312"/>
      <c r="AH12" s="312"/>
      <c r="AI12" s="312"/>
      <c r="AJ12" s="312"/>
      <c r="AK12" s="312"/>
      <c r="AL12" s="312"/>
      <c r="AM12" s="312"/>
      <c r="AN12" s="307"/>
      <c r="AO12" s="310"/>
      <c r="AP12" s="312"/>
      <c r="AQ12" s="312"/>
      <c r="AR12" s="312"/>
      <c r="AS12" s="312"/>
      <c r="AT12" s="312"/>
      <c r="AU12" s="312"/>
      <c r="AV12" s="312"/>
      <c r="AW12" s="312"/>
      <c r="AX12" s="312"/>
      <c r="AY12" s="312"/>
      <c r="AZ12" s="307"/>
    </row>
    <row r="13" spans="2:52" ht="21.6" customHeight="1" x14ac:dyDescent="0.15">
      <c r="B13" s="236"/>
      <c r="C13" s="308" t="s">
        <v>424</v>
      </c>
      <c r="D13" s="307"/>
      <c r="E13" s="310"/>
      <c r="F13" s="312"/>
      <c r="G13" s="312"/>
      <c r="H13" s="312"/>
      <c r="I13" s="312"/>
      <c r="J13" s="312"/>
      <c r="K13" s="312"/>
      <c r="L13" s="312"/>
      <c r="M13" s="312"/>
      <c r="N13" s="312"/>
      <c r="O13" s="312"/>
      <c r="P13" s="307"/>
      <c r="Q13" s="310"/>
      <c r="R13" s="312"/>
      <c r="S13" s="312"/>
      <c r="T13" s="312"/>
      <c r="U13" s="312"/>
      <c r="V13" s="312"/>
      <c r="W13" s="312"/>
      <c r="X13" s="312"/>
      <c r="Y13" s="312"/>
      <c r="Z13" s="312"/>
      <c r="AA13" s="312"/>
      <c r="AB13" s="307"/>
      <c r="AC13" s="310"/>
      <c r="AD13" s="312"/>
      <c r="AE13" s="312"/>
      <c r="AF13" s="312"/>
      <c r="AG13" s="312"/>
      <c r="AH13" s="312"/>
      <c r="AI13" s="312"/>
      <c r="AJ13" s="312"/>
      <c r="AK13" s="312"/>
      <c r="AL13" s="312"/>
      <c r="AM13" s="312"/>
      <c r="AN13" s="307"/>
      <c r="AO13" s="310"/>
      <c r="AP13" s="312"/>
      <c r="AQ13" s="312"/>
      <c r="AR13" s="312"/>
      <c r="AS13" s="312"/>
      <c r="AT13" s="312"/>
      <c r="AU13" s="312"/>
      <c r="AV13" s="312"/>
      <c r="AW13" s="312"/>
      <c r="AX13" s="312"/>
      <c r="AY13" s="312"/>
      <c r="AZ13" s="307"/>
    </row>
    <row r="14" spans="2:52" ht="21.6" customHeight="1" x14ac:dyDescent="0.15">
      <c r="B14" s="236"/>
      <c r="C14" s="308" t="s">
        <v>425</v>
      </c>
      <c r="D14" s="307"/>
      <c r="E14" s="310"/>
      <c r="F14" s="312"/>
      <c r="G14" s="312"/>
      <c r="H14" s="312"/>
      <c r="I14" s="312"/>
      <c r="J14" s="312"/>
      <c r="K14" s="312"/>
      <c r="L14" s="312"/>
      <c r="M14" s="312"/>
      <c r="N14" s="312"/>
      <c r="O14" s="312"/>
      <c r="P14" s="307"/>
      <c r="Q14" s="310"/>
      <c r="R14" s="312"/>
      <c r="S14" s="312"/>
      <c r="T14" s="312"/>
      <c r="U14" s="312"/>
      <c r="V14" s="312"/>
      <c r="W14" s="312"/>
      <c r="X14" s="312"/>
      <c r="Y14" s="312"/>
      <c r="Z14" s="312"/>
      <c r="AA14" s="312"/>
      <c r="AB14" s="307"/>
      <c r="AC14" s="310"/>
      <c r="AD14" s="312"/>
      <c r="AE14" s="312"/>
      <c r="AF14" s="312"/>
      <c r="AG14" s="312"/>
      <c r="AH14" s="312"/>
      <c r="AI14" s="312"/>
      <c r="AJ14" s="312"/>
      <c r="AK14" s="312"/>
      <c r="AL14" s="312"/>
      <c r="AM14" s="312"/>
      <c r="AN14" s="307"/>
      <c r="AO14" s="310"/>
      <c r="AP14" s="312"/>
      <c r="AQ14" s="312"/>
      <c r="AR14" s="312"/>
      <c r="AS14" s="312"/>
      <c r="AT14" s="312"/>
      <c r="AU14" s="312"/>
      <c r="AV14" s="312"/>
      <c r="AW14" s="312"/>
      <c r="AX14" s="312"/>
      <c r="AY14" s="312"/>
      <c r="AZ14" s="307"/>
    </row>
    <row r="15" spans="2:52" ht="21.6" customHeight="1" x14ac:dyDescent="0.15">
      <c r="B15" s="236"/>
      <c r="C15" s="308" t="s">
        <v>426</v>
      </c>
      <c r="D15" s="307"/>
      <c r="E15" s="310"/>
      <c r="F15" s="312"/>
      <c r="G15" s="312"/>
      <c r="H15" s="312"/>
      <c r="I15" s="312"/>
      <c r="J15" s="312"/>
      <c r="K15" s="312"/>
      <c r="L15" s="312"/>
      <c r="M15" s="312"/>
      <c r="N15" s="312"/>
      <c r="O15" s="312"/>
      <c r="P15" s="307"/>
      <c r="Q15" s="310"/>
      <c r="R15" s="312"/>
      <c r="S15" s="312"/>
      <c r="T15" s="312"/>
      <c r="U15" s="312"/>
      <c r="V15" s="312"/>
      <c r="W15" s="312"/>
      <c r="X15" s="312"/>
      <c r="Y15" s="312"/>
      <c r="Z15" s="312"/>
      <c r="AA15" s="312"/>
      <c r="AB15" s="307"/>
      <c r="AC15" s="310"/>
      <c r="AD15" s="312"/>
      <c r="AE15" s="312"/>
      <c r="AF15" s="312"/>
      <c r="AG15" s="312"/>
      <c r="AH15" s="312"/>
      <c r="AI15" s="312"/>
      <c r="AJ15" s="312"/>
      <c r="AK15" s="312"/>
      <c r="AL15" s="312"/>
      <c r="AM15" s="312"/>
      <c r="AN15" s="307"/>
      <c r="AO15" s="310"/>
      <c r="AP15" s="312"/>
      <c r="AQ15" s="312"/>
      <c r="AR15" s="312"/>
      <c r="AS15" s="312"/>
      <c r="AT15" s="312"/>
      <c r="AU15" s="312"/>
      <c r="AV15" s="312"/>
      <c r="AW15" s="312"/>
      <c r="AX15" s="312"/>
      <c r="AY15" s="312"/>
      <c r="AZ15" s="307"/>
    </row>
    <row r="16" spans="2:52" ht="21.6" customHeight="1" x14ac:dyDescent="0.15">
      <c r="B16" s="236"/>
      <c r="C16" s="308" t="s">
        <v>427</v>
      </c>
      <c r="D16" s="307"/>
      <c r="E16" s="310"/>
      <c r="F16" s="312"/>
      <c r="G16" s="312"/>
      <c r="H16" s="312"/>
      <c r="I16" s="312"/>
      <c r="J16" s="312"/>
      <c r="K16" s="312"/>
      <c r="L16" s="312"/>
      <c r="M16" s="312"/>
      <c r="N16" s="312"/>
      <c r="O16" s="312"/>
      <c r="P16" s="307"/>
      <c r="Q16" s="310"/>
      <c r="R16" s="312"/>
      <c r="S16" s="312"/>
      <c r="T16" s="312"/>
      <c r="U16" s="312"/>
      <c r="V16" s="312"/>
      <c r="W16" s="312"/>
      <c r="X16" s="312"/>
      <c r="Y16" s="312"/>
      <c r="Z16" s="312"/>
      <c r="AA16" s="312"/>
      <c r="AB16" s="307"/>
      <c r="AC16" s="310"/>
      <c r="AD16" s="312"/>
      <c r="AE16" s="312"/>
      <c r="AF16" s="312"/>
      <c r="AG16" s="312"/>
      <c r="AH16" s="312"/>
      <c r="AI16" s="312"/>
      <c r="AJ16" s="312"/>
      <c r="AK16" s="312"/>
      <c r="AL16" s="312"/>
      <c r="AM16" s="312"/>
      <c r="AN16" s="307"/>
      <c r="AO16" s="310"/>
      <c r="AP16" s="312"/>
      <c r="AQ16" s="312"/>
      <c r="AR16" s="312"/>
      <c r="AS16" s="312"/>
      <c r="AT16" s="312"/>
      <c r="AU16" s="312"/>
      <c r="AV16" s="312"/>
      <c r="AW16" s="312"/>
      <c r="AX16" s="312"/>
      <c r="AY16" s="312"/>
      <c r="AZ16" s="307"/>
    </row>
    <row r="17" spans="2:52" ht="21.6" customHeight="1" x14ac:dyDescent="0.15">
      <c r="B17" s="236"/>
      <c r="C17" s="308" t="s">
        <v>428</v>
      </c>
      <c r="D17" s="307"/>
      <c r="E17" s="310"/>
      <c r="F17" s="312"/>
      <c r="G17" s="312"/>
      <c r="H17" s="312"/>
      <c r="I17" s="312"/>
      <c r="J17" s="312"/>
      <c r="K17" s="312"/>
      <c r="L17" s="312"/>
      <c r="M17" s="312"/>
      <c r="N17" s="312"/>
      <c r="O17" s="312"/>
      <c r="P17" s="307"/>
      <c r="Q17" s="310"/>
      <c r="R17" s="312"/>
      <c r="S17" s="312"/>
      <c r="T17" s="312"/>
      <c r="U17" s="312"/>
      <c r="V17" s="312"/>
      <c r="W17" s="312"/>
      <c r="X17" s="312"/>
      <c r="Y17" s="312"/>
      <c r="Z17" s="312"/>
      <c r="AA17" s="312"/>
      <c r="AB17" s="307"/>
      <c r="AC17" s="310"/>
      <c r="AD17" s="312"/>
      <c r="AE17" s="312"/>
      <c r="AF17" s="312"/>
      <c r="AG17" s="312"/>
      <c r="AH17" s="312"/>
      <c r="AI17" s="312"/>
      <c r="AJ17" s="312"/>
      <c r="AK17" s="312"/>
      <c r="AL17" s="312"/>
      <c r="AM17" s="312"/>
      <c r="AN17" s="307"/>
      <c r="AO17" s="310"/>
      <c r="AP17" s="312"/>
      <c r="AQ17" s="312"/>
      <c r="AR17" s="312"/>
      <c r="AS17" s="312"/>
      <c r="AT17" s="312"/>
      <c r="AU17" s="312"/>
      <c r="AV17" s="312"/>
      <c r="AW17" s="312"/>
      <c r="AX17" s="312"/>
      <c r="AY17" s="312"/>
      <c r="AZ17" s="307"/>
    </row>
    <row r="18" spans="2:52" ht="21.6" customHeight="1" x14ac:dyDescent="0.15">
      <c r="B18" s="236"/>
      <c r="C18" s="308" t="s">
        <v>429</v>
      </c>
      <c r="D18" s="307"/>
      <c r="E18" s="310"/>
      <c r="F18" s="312"/>
      <c r="G18" s="312"/>
      <c r="H18" s="312"/>
      <c r="I18" s="312"/>
      <c r="J18" s="312"/>
      <c r="K18" s="312"/>
      <c r="L18" s="312"/>
      <c r="M18" s="312"/>
      <c r="N18" s="312"/>
      <c r="O18" s="312"/>
      <c r="P18" s="307"/>
      <c r="Q18" s="310"/>
      <c r="R18" s="312"/>
      <c r="S18" s="312"/>
      <c r="T18" s="312"/>
      <c r="U18" s="312"/>
      <c r="V18" s="312"/>
      <c r="W18" s="312"/>
      <c r="X18" s="312"/>
      <c r="Y18" s="312"/>
      <c r="Z18" s="312"/>
      <c r="AA18" s="312"/>
      <c r="AB18" s="307"/>
      <c r="AC18" s="310"/>
      <c r="AD18" s="312"/>
      <c r="AE18" s="312"/>
      <c r="AF18" s="312"/>
      <c r="AG18" s="312"/>
      <c r="AH18" s="312"/>
      <c r="AI18" s="312"/>
      <c r="AJ18" s="312"/>
      <c r="AK18" s="312"/>
      <c r="AL18" s="312"/>
      <c r="AM18" s="312"/>
      <c r="AN18" s="307"/>
      <c r="AO18" s="310"/>
      <c r="AP18" s="312"/>
      <c r="AQ18" s="312"/>
      <c r="AR18" s="312"/>
      <c r="AS18" s="312"/>
      <c r="AT18" s="312"/>
      <c r="AU18" s="312"/>
      <c r="AV18" s="312"/>
      <c r="AW18" s="312"/>
      <c r="AX18" s="312"/>
      <c r="AY18" s="312"/>
      <c r="AZ18" s="307"/>
    </row>
    <row r="19" spans="2:52" ht="21.6" customHeight="1" x14ac:dyDescent="0.15">
      <c r="B19" s="237"/>
      <c r="C19" s="308" t="s">
        <v>430</v>
      </c>
      <c r="D19" s="307"/>
      <c r="E19" s="310"/>
      <c r="F19" s="312"/>
      <c r="G19" s="312"/>
      <c r="H19" s="312"/>
      <c r="I19" s="312"/>
      <c r="J19" s="312"/>
      <c r="K19" s="312"/>
      <c r="L19" s="312"/>
      <c r="M19" s="312"/>
      <c r="N19" s="312"/>
      <c r="O19" s="312"/>
      <c r="P19" s="307"/>
      <c r="Q19" s="310"/>
      <c r="R19" s="312"/>
      <c r="S19" s="312"/>
      <c r="T19" s="312"/>
      <c r="U19" s="312"/>
      <c r="V19" s="312"/>
      <c r="W19" s="312"/>
      <c r="X19" s="312"/>
      <c r="Y19" s="312"/>
      <c r="Z19" s="312"/>
      <c r="AA19" s="312"/>
      <c r="AB19" s="307"/>
      <c r="AC19" s="310"/>
      <c r="AD19" s="312"/>
      <c r="AE19" s="312"/>
      <c r="AF19" s="312"/>
      <c r="AG19" s="312"/>
      <c r="AH19" s="312"/>
      <c r="AI19" s="312"/>
      <c r="AJ19" s="312"/>
      <c r="AK19" s="312"/>
      <c r="AL19" s="312"/>
      <c r="AM19" s="312"/>
      <c r="AN19" s="307"/>
      <c r="AO19" s="310"/>
      <c r="AP19" s="312"/>
      <c r="AQ19" s="312"/>
      <c r="AR19" s="312"/>
      <c r="AS19" s="312"/>
      <c r="AT19" s="312"/>
      <c r="AU19" s="312"/>
      <c r="AV19" s="312"/>
      <c r="AW19" s="312"/>
      <c r="AX19" s="312"/>
      <c r="AY19" s="312"/>
      <c r="AZ19" s="307"/>
    </row>
    <row r="20" spans="2:52" ht="21.6" customHeight="1" x14ac:dyDescent="0.15">
      <c r="B20" s="235" t="s">
        <v>141</v>
      </c>
      <c r="C20" s="308" t="s">
        <v>425</v>
      </c>
      <c r="D20" s="307"/>
      <c r="E20" s="310"/>
      <c r="F20" s="312"/>
      <c r="G20" s="312"/>
      <c r="H20" s="312"/>
      <c r="I20" s="312"/>
      <c r="J20" s="312"/>
      <c r="K20" s="312"/>
      <c r="L20" s="312"/>
      <c r="M20" s="312"/>
      <c r="N20" s="312"/>
      <c r="O20" s="312"/>
      <c r="P20" s="307"/>
      <c r="Q20" s="310"/>
      <c r="R20" s="312"/>
      <c r="S20" s="312"/>
      <c r="T20" s="312"/>
      <c r="U20" s="312"/>
      <c r="V20" s="312"/>
      <c r="W20" s="312"/>
      <c r="X20" s="312"/>
      <c r="Y20" s="312"/>
      <c r="Z20" s="312"/>
      <c r="AA20" s="312"/>
      <c r="AB20" s="307"/>
      <c r="AC20" s="310"/>
      <c r="AD20" s="312"/>
      <c r="AE20" s="312"/>
      <c r="AF20" s="312"/>
      <c r="AG20" s="312"/>
      <c r="AH20" s="312"/>
      <c r="AI20" s="312"/>
      <c r="AJ20" s="312"/>
      <c r="AK20" s="312"/>
      <c r="AL20" s="312"/>
      <c r="AM20" s="312"/>
      <c r="AN20" s="307"/>
      <c r="AO20" s="310"/>
      <c r="AP20" s="312"/>
      <c r="AQ20" s="312"/>
      <c r="AR20" s="312"/>
      <c r="AS20" s="312"/>
      <c r="AT20" s="312"/>
      <c r="AU20" s="312"/>
      <c r="AV20" s="312"/>
      <c r="AW20" s="312"/>
      <c r="AX20" s="312"/>
      <c r="AY20" s="312"/>
      <c r="AZ20" s="307"/>
    </row>
    <row r="21" spans="2:52" ht="21.6" customHeight="1" x14ac:dyDescent="0.15">
      <c r="B21" s="236"/>
      <c r="C21" s="308" t="s">
        <v>426</v>
      </c>
      <c r="D21" s="307"/>
      <c r="E21" s="310"/>
      <c r="F21" s="312"/>
      <c r="G21" s="312"/>
      <c r="H21" s="312"/>
      <c r="I21" s="312"/>
      <c r="J21" s="312"/>
      <c r="K21" s="312"/>
      <c r="L21" s="312"/>
      <c r="M21" s="312"/>
      <c r="N21" s="312"/>
      <c r="O21" s="312"/>
      <c r="P21" s="307"/>
      <c r="Q21" s="310"/>
      <c r="R21" s="312"/>
      <c r="S21" s="312"/>
      <c r="T21" s="312"/>
      <c r="U21" s="312"/>
      <c r="V21" s="312"/>
      <c r="W21" s="312"/>
      <c r="X21" s="312"/>
      <c r="Y21" s="312"/>
      <c r="Z21" s="312"/>
      <c r="AA21" s="312"/>
      <c r="AB21" s="307"/>
      <c r="AC21" s="310"/>
      <c r="AD21" s="312"/>
      <c r="AE21" s="312"/>
      <c r="AF21" s="312"/>
      <c r="AG21" s="312"/>
      <c r="AH21" s="312"/>
      <c r="AI21" s="312"/>
      <c r="AJ21" s="312"/>
      <c r="AK21" s="312"/>
      <c r="AL21" s="312"/>
      <c r="AM21" s="312"/>
      <c r="AN21" s="307"/>
      <c r="AO21" s="310"/>
      <c r="AP21" s="312"/>
      <c r="AQ21" s="312"/>
      <c r="AR21" s="312"/>
      <c r="AS21" s="312"/>
      <c r="AT21" s="312"/>
      <c r="AU21" s="312"/>
      <c r="AV21" s="312"/>
      <c r="AW21" s="312"/>
      <c r="AX21" s="312"/>
      <c r="AY21" s="312"/>
      <c r="AZ21" s="307"/>
    </row>
    <row r="22" spans="2:52" ht="21.6" customHeight="1" x14ac:dyDescent="0.15">
      <c r="B22" s="237"/>
      <c r="C22" s="308" t="s">
        <v>433</v>
      </c>
      <c r="D22" s="307"/>
      <c r="E22" s="310"/>
      <c r="F22" s="312"/>
      <c r="G22" s="312"/>
      <c r="H22" s="312"/>
      <c r="I22" s="312"/>
      <c r="J22" s="312"/>
      <c r="K22" s="312"/>
      <c r="L22" s="312"/>
      <c r="M22" s="312"/>
      <c r="N22" s="312"/>
      <c r="O22" s="312"/>
      <c r="P22" s="307"/>
      <c r="Q22" s="310"/>
      <c r="R22" s="312"/>
      <c r="S22" s="312"/>
      <c r="T22" s="312"/>
      <c r="U22" s="312"/>
      <c r="V22" s="312"/>
      <c r="W22" s="312"/>
      <c r="X22" s="312"/>
      <c r="Y22" s="312"/>
      <c r="Z22" s="312"/>
      <c r="AA22" s="312"/>
      <c r="AB22" s="307"/>
      <c r="AC22" s="310"/>
      <c r="AD22" s="312"/>
      <c r="AE22" s="312"/>
      <c r="AF22" s="312"/>
      <c r="AG22" s="312"/>
      <c r="AH22" s="312"/>
      <c r="AI22" s="312"/>
      <c r="AJ22" s="312"/>
      <c r="AK22" s="312"/>
      <c r="AL22" s="312"/>
      <c r="AM22" s="312"/>
      <c r="AN22" s="307"/>
      <c r="AO22" s="310"/>
      <c r="AP22" s="312"/>
      <c r="AQ22" s="312"/>
      <c r="AR22" s="312"/>
      <c r="AS22" s="312"/>
      <c r="AT22" s="312"/>
      <c r="AU22" s="312"/>
      <c r="AV22" s="312"/>
      <c r="AW22" s="312"/>
      <c r="AX22" s="312"/>
      <c r="AY22" s="312"/>
      <c r="AZ22" s="307"/>
    </row>
    <row r="23" spans="2:52" ht="21.6" customHeight="1" x14ac:dyDescent="0.15">
      <c r="B23" s="228"/>
      <c r="C23" s="308"/>
      <c r="D23" s="307"/>
      <c r="E23" s="310"/>
      <c r="F23" s="312"/>
      <c r="G23" s="312"/>
      <c r="H23" s="312"/>
      <c r="I23" s="312"/>
      <c r="J23" s="312"/>
      <c r="K23" s="312"/>
      <c r="L23" s="312"/>
      <c r="M23" s="312"/>
      <c r="N23" s="312"/>
      <c r="O23" s="312"/>
      <c r="P23" s="307"/>
      <c r="Q23" s="310"/>
      <c r="R23" s="312"/>
      <c r="S23" s="312"/>
      <c r="T23" s="312"/>
      <c r="U23" s="312"/>
      <c r="V23" s="312"/>
      <c r="W23" s="312"/>
      <c r="X23" s="312"/>
      <c r="Y23" s="312"/>
      <c r="Z23" s="312"/>
      <c r="AA23" s="312"/>
      <c r="AB23" s="307"/>
      <c r="AC23" s="310"/>
      <c r="AD23" s="312"/>
      <c r="AE23" s="312"/>
      <c r="AF23" s="312"/>
      <c r="AG23" s="312"/>
      <c r="AH23" s="312"/>
      <c r="AI23" s="312"/>
      <c r="AJ23" s="312"/>
      <c r="AK23" s="312"/>
      <c r="AL23" s="312"/>
      <c r="AM23" s="312"/>
      <c r="AN23" s="307"/>
      <c r="AO23" s="310"/>
      <c r="AP23" s="312"/>
      <c r="AQ23" s="312"/>
      <c r="AR23" s="312"/>
      <c r="AS23" s="312"/>
      <c r="AT23" s="312"/>
      <c r="AU23" s="312"/>
      <c r="AV23" s="312"/>
      <c r="AW23" s="312"/>
      <c r="AX23" s="312"/>
      <c r="AY23" s="312"/>
      <c r="AZ23" s="307"/>
    </row>
    <row r="24" spans="2:52" ht="21.6" customHeight="1" x14ac:dyDescent="0.15">
      <c r="B24" s="228"/>
      <c r="C24" s="308"/>
      <c r="D24" s="307"/>
      <c r="E24" s="310"/>
      <c r="F24" s="312"/>
      <c r="G24" s="312"/>
      <c r="H24" s="312"/>
      <c r="I24" s="312"/>
      <c r="J24" s="312"/>
      <c r="K24" s="312"/>
      <c r="L24" s="312"/>
      <c r="M24" s="312"/>
      <c r="N24" s="312"/>
      <c r="O24" s="312"/>
      <c r="P24" s="307"/>
      <c r="Q24" s="310"/>
      <c r="R24" s="312"/>
      <c r="S24" s="312"/>
      <c r="T24" s="312"/>
      <c r="U24" s="312"/>
      <c r="V24" s="312"/>
      <c r="W24" s="312"/>
      <c r="X24" s="312"/>
      <c r="Y24" s="312"/>
      <c r="Z24" s="312"/>
      <c r="AA24" s="312"/>
      <c r="AB24" s="307"/>
      <c r="AC24" s="310"/>
      <c r="AD24" s="312"/>
      <c r="AE24" s="312"/>
      <c r="AF24" s="312"/>
      <c r="AG24" s="312"/>
      <c r="AH24" s="312"/>
      <c r="AI24" s="312"/>
      <c r="AJ24" s="312"/>
      <c r="AK24" s="312"/>
      <c r="AL24" s="312"/>
      <c r="AM24" s="312"/>
      <c r="AN24" s="307"/>
      <c r="AO24" s="310"/>
      <c r="AP24" s="312"/>
      <c r="AQ24" s="312"/>
      <c r="AR24" s="312"/>
      <c r="AS24" s="312"/>
      <c r="AT24" s="312"/>
      <c r="AU24" s="312"/>
      <c r="AV24" s="312"/>
      <c r="AW24" s="312"/>
      <c r="AX24" s="312"/>
      <c r="AY24" s="312"/>
      <c r="AZ24" s="307"/>
    </row>
    <row r="25" spans="2:52" ht="21.6" customHeight="1" x14ac:dyDescent="0.15">
      <c r="B25" s="228"/>
      <c r="C25" s="308"/>
      <c r="D25" s="307"/>
      <c r="E25" s="310"/>
      <c r="F25" s="312"/>
      <c r="G25" s="312"/>
      <c r="H25" s="312"/>
      <c r="I25" s="312"/>
      <c r="J25" s="312"/>
      <c r="K25" s="312"/>
      <c r="L25" s="312"/>
      <c r="M25" s="312"/>
      <c r="N25" s="312"/>
      <c r="O25" s="312"/>
      <c r="P25" s="307"/>
      <c r="Q25" s="310"/>
      <c r="R25" s="312"/>
      <c r="S25" s="312"/>
      <c r="T25" s="312"/>
      <c r="U25" s="312"/>
      <c r="V25" s="312"/>
      <c r="W25" s="312"/>
      <c r="X25" s="312"/>
      <c r="Y25" s="312"/>
      <c r="Z25" s="312"/>
      <c r="AA25" s="312"/>
      <c r="AB25" s="307"/>
      <c r="AC25" s="310"/>
      <c r="AD25" s="312"/>
      <c r="AE25" s="312"/>
      <c r="AF25" s="312"/>
      <c r="AG25" s="312"/>
      <c r="AH25" s="312"/>
      <c r="AI25" s="312"/>
      <c r="AJ25" s="312"/>
      <c r="AK25" s="312"/>
      <c r="AL25" s="312"/>
      <c r="AM25" s="312"/>
      <c r="AN25" s="307"/>
      <c r="AO25" s="310"/>
      <c r="AP25" s="312"/>
      <c r="AQ25" s="312"/>
      <c r="AR25" s="312"/>
      <c r="AS25" s="312"/>
      <c r="AT25" s="312"/>
      <c r="AU25" s="312"/>
      <c r="AV25" s="312"/>
      <c r="AW25" s="312"/>
      <c r="AX25" s="312"/>
      <c r="AY25" s="312"/>
      <c r="AZ25" s="307"/>
    </row>
    <row r="26" spans="2:52" ht="16.350000000000001" customHeight="1" x14ac:dyDescent="0.15">
      <c r="B26" t="s">
        <v>417</v>
      </c>
    </row>
    <row r="27" spans="2:52" ht="16.350000000000001" customHeight="1" x14ac:dyDescent="0.15"/>
    <row r="28" spans="2:52" ht="16.350000000000001" customHeight="1" x14ac:dyDescent="0.15"/>
    <row r="29" spans="2:52" ht="16.350000000000001" customHeight="1" x14ac:dyDescent="0.15"/>
    <row r="30" spans="2:52" ht="16.350000000000001" customHeight="1" x14ac:dyDescent="0.15"/>
    <row r="31" spans="2:52" ht="16.350000000000001" customHeight="1" x14ac:dyDescent="0.15"/>
    <row r="32" spans="2:52" ht="16.350000000000001" customHeight="1" x14ac:dyDescent="0.15"/>
  </sheetData>
  <mergeCells count="5">
    <mergeCell ref="B3:AZ3"/>
    <mergeCell ref="E5:P5"/>
    <mergeCell ref="Q5:AB5"/>
    <mergeCell ref="AC5:AN5"/>
    <mergeCell ref="AO5:AZ5"/>
  </mergeCells>
  <phoneticPr fontId="2"/>
  <pageMargins left="0.7" right="0.7" top="0.75" bottom="0.75" header="0.3" footer="0.3"/>
  <pageSetup paperSize="8"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zoomScale="85" zoomScaleNormal="85" workbookViewId="0">
      <selection activeCell="M12" sqref="M12"/>
    </sheetView>
  </sheetViews>
  <sheetFormatPr defaultColWidth="9.140625" defaultRowHeight="23.1" customHeight="1" x14ac:dyDescent="0.15"/>
  <cols>
    <col min="1" max="1" width="5.140625" style="1" customWidth="1"/>
    <col min="2" max="2" width="12.5703125" style="1" customWidth="1"/>
    <col min="3" max="3" width="13.42578125" style="1" customWidth="1"/>
    <col min="4" max="4" width="8.28515625" style="1" customWidth="1"/>
    <col min="5" max="9" width="18.42578125" style="1" customWidth="1"/>
    <col min="10" max="10" width="18.85546875" style="1" customWidth="1"/>
    <col min="11" max="16384" width="9.140625" style="1"/>
  </cols>
  <sheetData>
    <row r="2" spans="2:9" ht="23.1" customHeight="1" x14ac:dyDescent="0.15">
      <c r="I2" s="505" t="s">
        <v>906</v>
      </c>
    </row>
    <row r="3" spans="2:9" ht="23.1" customHeight="1" x14ac:dyDescent="0.15">
      <c r="B3" s="920" t="s">
        <v>110</v>
      </c>
      <c r="C3" s="920"/>
      <c r="D3" s="920"/>
      <c r="E3" s="920"/>
      <c r="F3" s="920"/>
      <c r="G3" s="920"/>
      <c r="H3" s="920"/>
      <c r="I3" s="920"/>
    </row>
    <row r="5" spans="2:9" ht="13.5" x14ac:dyDescent="0.15">
      <c r="I5" s="2" t="s">
        <v>0</v>
      </c>
    </row>
    <row r="6" spans="2:9" ht="23.1" customHeight="1" x14ac:dyDescent="0.15">
      <c r="B6" s="914" t="s">
        <v>5</v>
      </c>
      <c r="C6" s="915"/>
      <c r="D6" s="916"/>
      <c r="E6" s="3">
        <f t="shared" ref="E6:G6" si="0">ROUND($H6*E7,-2)</f>
        <v>22800</v>
      </c>
      <c r="F6" s="3">
        <f t="shared" si="0"/>
        <v>26000</v>
      </c>
      <c r="G6" s="3">
        <f t="shared" si="0"/>
        <v>29300</v>
      </c>
      <c r="H6" s="3">
        <v>32553</v>
      </c>
      <c r="I6" s="3">
        <v>35177</v>
      </c>
    </row>
    <row r="7" spans="2:9" ht="23.1" customHeight="1" thickBot="1" x14ac:dyDescent="0.2">
      <c r="B7" s="917" t="s">
        <v>4</v>
      </c>
      <c r="C7" s="918"/>
      <c r="D7" s="919"/>
      <c r="E7" s="246">
        <v>0.7</v>
      </c>
      <c r="F7" s="4">
        <v>0.8</v>
      </c>
      <c r="G7" s="4">
        <v>0.9</v>
      </c>
      <c r="H7" s="246">
        <v>1</v>
      </c>
      <c r="I7" s="4">
        <f>I6/$H6</f>
        <v>1.0806070101065954</v>
      </c>
    </row>
    <row r="8" spans="2:9" ht="23.1" customHeight="1" thickBot="1" x14ac:dyDescent="0.2">
      <c r="B8" s="5" t="s">
        <v>1</v>
      </c>
      <c r="C8" s="6">
        <v>6700</v>
      </c>
      <c r="D8" s="244">
        <f>C8/C11</f>
        <v>0.63809523809523805</v>
      </c>
      <c r="E8" s="248"/>
      <c r="F8" s="245"/>
      <c r="G8" s="233"/>
      <c r="H8" s="248"/>
      <c r="I8" s="245"/>
    </row>
    <row r="9" spans="2:9" ht="23.1" customHeight="1" x14ac:dyDescent="0.15">
      <c r="B9" s="5"/>
      <c r="C9" s="6">
        <f>ROUND(C$11*D9,-2)</f>
        <v>8400</v>
      </c>
      <c r="D9" s="4">
        <v>0.8</v>
      </c>
      <c r="E9" s="247"/>
      <c r="F9" s="74"/>
      <c r="G9" s="74"/>
      <c r="H9" s="247"/>
      <c r="I9" s="74"/>
    </row>
    <row r="10" spans="2:9" ht="23.1" customHeight="1" thickBot="1" x14ac:dyDescent="0.2">
      <c r="B10" s="5"/>
      <c r="C10" s="6">
        <f>ROUND(C$11*D10,-2)</f>
        <v>9500</v>
      </c>
      <c r="D10" s="4">
        <v>0.9</v>
      </c>
      <c r="E10" s="75"/>
      <c r="F10" s="74"/>
      <c r="G10" s="74"/>
      <c r="H10" s="75"/>
      <c r="I10" s="75"/>
    </row>
    <row r="11" spans="2:9" ht="22.5" customHeight="1" thickBot="1" x14ac:dyDescent="0.2">
      <c r="B11" s="5" t="s">
        <v>2</v>
      </c>
      <c r="C11" s="6">
        <v>10500</v>
      </c>
      <c r="D11" s="244">
        <v>1</v>
      </c>
      <c r="E11" s="248"/>
      <c r="F11" s="245"/>
      <c r="G11" s="76"/>
      <c r="H11" s="248"/>
      <c r="I11" s="245"/>
    </row>
    <row r="12" spans="2:9" ht="23.1" customHeight="1" x14ac:dyDescent="0.15">
      <c r="B12" s="5"/>
      <c r="C12" s="6">
        <f>ROUND(C$11*D12,-2)</f>
        <v>11600</v>
      </c>
      <c r="D12" s="4">
        <v>1.1000000000000001</v>
      </c>
      <c r="E12" s="247"/>
      <c r="F12" s="74"/>
      <c r="G12" s="74"/>
      <c r="H12" s="247"/>
      <c r="I12" s="74"/>
    </row>
    <row r="13" spans="2:9" ht="23.1" customHeight="1" thickBot="1" x14ac:dyDescent="0.2">
      <c r="B13" s="5"/>
      <c r="C13" s="6">
        <f>ROUND(C$11*D13,-2)</f>
        <v>12600</v>
      </c>
      <c r="D13" s="4">
        <v>1.2</v>
      </c>
      <c r="E13" s="75"/>
      <c r="F13" s="74"/>
      <c r="G13" s="74"/>
      <c r="H13" s="75"/>
      <c r="I13" s="74"/>
    </row>
    <row r="14" spans="2:9" ht="23.1" customHeight="1" thickBot="1" x14ac:dyDescent="0.2">
      <c r="B14" s="5" t="s">
        <v>3</v>
      </c>
      <c r="C14" s="6">
        <v>14300</v>
      </c>
      <c r="D14" s="244">
        <f>C14/C11</f>
        <v>1.361904761904762</v>
      </c>
      <c r="E14" s="248"/>
      <c r="F14" s="245"/>
      <c r="G14" s="233"/>
      <c r="H14" s="248"/>
      <c r="I14" s="245"/>
    </row>
    <row r="15" spans="2:9" ht="15.6" customHeight="1" x14ac:dyDescent="0.15">
      <c r="B15" s="1" t="s">
        <v>115</v>
      </c>
    </row>
    <row r="16" spans="2:9" ht="15.6" customHeight="1" x14ac:dyDescent="0.15">
      <c r="B16" s="1" t="s">
        <v>925</v>
      </c>
    </row>
    <row r="17" spans="6:9" ht="15.6" customHeight="1" x14ac:dyDescent="0.15"/>
    <row r="18" spans="6:9" ht="15.6" customHeight="1" x14ac:dyDescent="0.15"/>
    <row r="19" spans="6:9" ht="15.6" customHeight="1" thickBot="1" x14ac:dyDescent="0.2"/>
    <row r="20" spans="6:9" ht="41.25" customHeight="1" thickBot="1" x14ac:dyDescent="0.2">
      <c r="F20" s="921" t="s">
        <v>114</v>
      </c>
      <c r="G20" s="922"/>
      <c r="H20" s="923" t="e">
        <f>ROUND(AVERAGE(E8:I14),0)</f>
        <v>#DIV/0!</v>
      </c>
      <c r="I20" s="924"/>
    </row>
  </sheetData>
  <mergeCells count="5">
    <mergeCell ref="B6:D6"/>
    <mergeCell ref="B7:D7"/>
    <mergeCell ref="B3:I3"/>
    <mergeCell ref="F20:G20"/>
    <mergeCell ref="H20:I20"/>
  </mergeCells>
  <phoneticPr fontId="2"/>
  <pageMargins left="0.7" right="0.7" top="0.75" bottom="0.75" header="0.3" footer="0.3"/>
  <pageSetup paperSize="9"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34"/>
  <sheetViews>
    <sheetView showGridLines="0" zoomScale="85" zoomScaleNormal="85" zoomScaleSheetLayoutView="85" zoomScalePageLayoutView="70" workbookViewId="0">
      <selection activeCell="B3" sqref="B3:Q3"/>
    </sheetView>
  </sheetViews>
  <sheetFormatPr defaultColWidth="9.85546875" defaultRowHeight="15.6" customHeight="1" x14ac:dyDescent="0.15"/>
  <cols>
    <col min="1" max="1" width="5.140625" style="49" customWidth="1"/>
    <col min="2" max="2" width="8.140625" style="49" customWidth="1"/>
    <col min="3" max="3" width="19" style="49" customWidth="1"/>
    <col min="4" max="4" width="8.42578125" style="50" customWidth="1"/>
    <col min="5" max="16" width="11.42578125" style="49" customWidth="1"/>
    <col min="17" max="17" width="12.28515625" style="49" customWidth="1"/>
    <col min="18" max="257" width="9.85546875" style="49"/>
    <col min="258" max="258" width="5.140625" style="49" customWidth="1"/>
    <col min="259" max="259" width="28.7109375" style="49" customWidth="1"/>
    <col min="260" max="260" width="8.42578125" style="49" customWidth="1"/>
    <col min="261" max="273" width="14.42578125" style="49" customWidth="1"/>
    <col min="274" max="513" width="9.85546875" style="49"/>
    <col min="514" max="514" width="5.140625" style="49" customWidth="1"/>
    <col min="515" max="515" width="28.7109375" style="49" customWidth="1"/>
    <col min="516" max="516" width="8.42578125" style="49" customWidth="1"/>
    <col min="517" max="529" width="14.42578125" style="49" customWidth="1"/>
    <col min="530" max="769" width="9.85546875" style="49"/>
    <col min="770" max="770" width="5.140625" style="49" customWidth="1"/>
    <col min="771" max="771" width="28.7109375" style="49" customWidth="1"/>
    <col min="772" max="772" width="8.42578125" style="49" customWidth="1"/>
    <col min="773" max="785" width="14.42578125" style="49" customWidth="1"/>
    <col min="786" max="1025" width="9.85546875" style="49"/>
    <col min="1026" max="1026" width="5.140625" style="49" customWidth="1"/>
    <col min="1027" max="1027" width="28.7109375" style="49" customWidth="1"/>
    <col min="1028" max="1028" width="8.42578125" style="49" customWidth="1"/>
    <col min="1029" max="1041" width="14.42578125" style="49" customWidth="1"/>
    <col min="1042" max="1281" width="9.85546875" style="49"/>
    <col min="1282" max="1282" width="5.140625" style="49" customWidth="1"/>
    <col min="1283" max="1283" width="28.7109375" style="49" customWidth="1"/>
    <col min="1284" max="1284" width="8.42578125" style="49" customWidth="1"/>
    <col min="1285" max="1297" width="14.42578125" style="49" customWidth="1"/>
    <col min="1298" max="1537" width="9.85546875" style="49"/>
    <col min="1538" max="1538" width="5.140625" style="49" customWidth="1"/>
    <col min="1539" max="1539" width="28.7109375" style="49" customWidth="1"/>
    <col min="1540" max="1540" width="8.42578125" style="49" customWidth="1"/>
    <col min="1541" max="1553" width="14.42578125" style="49" customWidth="1"/>
    <col min="1554" max="1793" width="9.85546875" style="49"/>
    <col min="1794" max="1794" width="5.140625" style="49" customWidth="1"/>
    <col min="1795" max="1795" width="28.7109375" style="49" customWidth="1"/>
    <col min="1796" max="1796" width="8.42578125" style="49" customWidth="1"/>
    <col min="1797" max="1809" width="14.42578125" style="49" customWidth="1"/>
    <col min="1810" max="2049" width="9.85546875" style="49"/>
    <col min="2050" max="2050" width="5.140625" style="49" customWidth="1"/>
    <col min="2051" max="2051" width="28.7109375" style="49" customWidth="1"/>
    <col min="2052" max="2052" width="8.42578125" style="49" customWidth="1"/>
    <col min="2053" max="2065" width="14.42578125" style="49" customWidth="1"/>
    <col min="2066" max="2305" width="9.85546875" style="49"/>
    <col min="2306" max="2306" width="5.140625" style="49" customWidth="1"/>
    <col min="2307" max="2307" width="28.7109375" style="49" customWidth="1"/>
    <col min="2308" max="2308" width="8.42578125" style="49" customWidth="1"/>
    <col min="2309" max="2321" width="14.42578125" style="49" customWidth="1"/>
    <col min="2322" max="2561" width="9.85546875" style="49"/>
    <col min="2562" max="2562" width="5.140625" style="49" customWidth="1"/>
    <col min="2563" max="2563" width="28.7109375" style="49" customWidth="1"/>
    <col min="2564" max="2564" width="8.42578125" style="49" customWidth="1"/>
    <col min="2565" max="2577" width="14.42578125" style="49" customWidth="1"/>
    <col min="2578" max="2817" width="9.85546875" style="49"/>
    <col min="2818" max="2818" width="5.140625" style="49" customWidth="1"/>
    <col min="2819" max="2819" width="28.7109375" style="49" customWidth="1"/>
    <col min="2820" max="2820" width="8.42578125" style="49" customWidth="1"/>
    <col min="2821" max="2833" width="14.42578125" style="49" customWidth="1"/>
    <col min="2834" max="3073" width="9.85546875" style="49"/>
    <col min="3074" max="3074" width="5.140625" style="49" customWidth="1"/>
    <col min="3075" max="3075" width="28.7109375" style="49" customWidth="1"/>
    <col min="3076" max="3076" width="8.42578125" style="49" customWidth="1"/>
    <col min="3077" max="3089" width="14.42578125" style="49" customWidth="1"/>
    <col min="3090" max="3329" width="9.85546875" style="49"/>
    <col min="3330" max="3330" width="5.140625" style="49" customWidth="1"/>
    <col min="3331" max="3331" width="28.7109375" style="49" customWidth="1"/>
    <col min="3332" max="3332" width="8.42578125" style="49" customWidth="1"/>
    <col min="3333" max="3345" width="14.42578125" style="49" customWidth="1"/>
    <col min="3346" max="3585" width="9.85546875" style="49"/>
    <col min="3586" max="3586" width="5.140625" style="49" customWidth="1"/>
    <col min="3587" max="3587" width="28.7109375" style="49" customWidth="1"/>
    <col min="3588" max="3588" width="8.42578125" style="49" customWidth="1"/>
    <col min="3589" max="3601" width="14.42578125" style="49" customWidth="1"/>
    <col min="3602" max="3841" width="9.85546875" style="49"/>
    <col min="3842" max="3842" width="5.140625" style="49" customWidth="1"/>
    <col min="3843" max="3843" width="28.7109375" style="49" customWidth="1"/>
    <col min="3844" max="3844" width="8.42578125" style="49" customWidth="1"/>
    <col min="3845" max="3857" width="14.42578125" style="49" customWidth="1"/>
    <col min="3858" max="4097" width="9.85546875" style="49"/>
    <col min="4098" max="4098" width="5.140625" style="49" customWidth="1"/>
    <col min="4099" max="4099" width="28.7109375" style="49" customWidth="1"/>
    <col min="4100" max="4100" width="8.42578125" style="49" customWidth="1"/>
    <col min="4101" max="4113" width="14.42578125" style="49" customWidth="1"/>
    <col min="4114" max="4353" width="9.85546875" style="49"/>
    <col min="4354" max="4354" width="5.140625" style="49" customWidth="1"/>
    <col min="4355" max="4355" width="28.7109375" style="49" customWidth="1"/>
    <col min="4356" max="4356" width="8.42578125" style="49" customWidth="1"/>
    <col min="4357" max="4369" width="14.42578125" style="49" customWidth="1"/>
    <col min="4370" max="4609" width="9.85546875" style="49"/>
    <col min="4610" max="4610" width="5.140625" style="49" customWidth="1"/>
    <col min="4611" max="4611" width="28.7109375" style="49" customWidth="1"/>
    <col min="4612" max="4612" width="8.42578125" style="49" customWidth="1"/>
    <col min="4613" max="4625" width="14.42578125" style="49" customWidth="1"/>
    <col min="4626" max="4865" width="9.85546875" style="49"/>
    <col min="4866" max="4866" width="5.140625" style="49" customWidth="1"/>
    <col min="4867" max="4867" width="28.7109375" style="49" customWidth="1"/>
    <col min="4868" max="4868" width="8.42578125" style="49" customWidth="1"/>
    <col min="4869" max="4881" width="14.42578125" style="49" customWidth="1"/>
    <col min="4882" max="5121" width="9.85546875" style="49"/>
    <col min="5122" max="5122" width="5.140625" style="49" customWidth="1"/>
    <col min="5123" max="5123" width="28.7109375" style="49" customWidth="1"/>
    <col min="5124" max="5124" width="8.42578125" style="49" customWidth="1"/>
    <col min="5125" max="5137" width="14.42578125" style="49" customWidth="1"/>
    <col min="5138" max="5377" width="9.85546875" style="49"/>
    <col min="5378" max="5378" width="5.140625" style="49" customWidth="1"/>
    <col min="5379" max="5379" width="28.7109375" style="49" customWidth="1"/>
    <col min="5380" max="5380" width="8.42578125" style="49" customWidth="1"/>
    <col min="5381" max="5393" width="14.42578125" style="49" customWidth="1"/>
    <col min="5394" max="5633" width="9.85546875" style="49"/>
    <col min="5634" max="5634" width="5.140625" style="49" customWidth="1"/>
    <col min="5635" max="5635" width="28.7109375" style="49" customWidth="1"/>
    <col min="5636" max="5636" width="8.42578125" style="49" customWidth="1"/>
    <col min="5637" max="5649" width="14.42578125" style="49" customWidth="1"/>
    <col min="5650" max="5889" width="9.85546875" style="49"/>
    <col min="5890" max="5890" width="5.140625" style="49" customWidth="1"/>
    <col min="5891" max="5891" width="28.7109375" style="49" customWidth="1"/>
    <col min="5892" max="5892" width="8.42578125" style="49" customWidth="1"/>
    <col min="5893" max="5905" width="14.42578125" style="49" customWidth="1"/>
    <col min="5906" max="6145" width="9.85546875" style="49"/>
    <col min="6146" max="6146" width="5.140625" style="49" customWidth="1"/>
    <col min="6147" max="6147" width="28.7109375" style="49" customWidth="1"/>
    <col min="6148" max="6148" width="8.42578125" style="49" customWidth="1"/>
    <col min="6149" max="6161" width="14.42578125" style="49" customWidth="1"/>
    <col min="6162" max="6401" width="9.85546875" style="49"/>
    <col min="6402" max="6402" width="5.140625" style="49" customWidth="1"/>
    <col min="6403" max="6403" width="28.7109375" style="49" customWidth="1"/>
    <col min="6404" max="6404" width="8.42578125" style="49" customWidth="1"/>
    <col min="6405" max="6417" width="14.42578125" style="49" customWidth="1"/>
    <col min="6418" max="6657" width="9.85546875" style="49"/>
    <col min="6658" max="6658" width="5.140625" style="49" customWidth="1"/>
    <col min="6659" max="6659" width="28.7109375" style="49" customWidth="1"/>
    <col min="6660" max="6660" width="8.42578125" style="49" customWidth="1"/>
    <col min="6661" max="6673" width="14.42578125" style="49" customWidth="1"/>
    <col min="6674" max="6913" width="9.85546875" style="49"/>
    <col min="6914" max="6914" width="5.140625" style="49" customWidth="1"/>
    <col min="6915" max="6915" width="28.7109375" style="49" customWidth="1"/>
    <col min="6916" max="6916" width="8.42578125" style="49" customWidth="1"/>
    <col min="6917" max="6929" width="14.42578125" style="49" customWidth="1"/>
    <col min="6930" max="7169" width="9.85546875" style="49"/>
    <col min="7170" max="7170" width="5.140625" style="49" customWidth="1"/>
    <col min="7171" max="7171" width="28.7109375" style="49" customWidth="1"/>
    <col min="7172" max="7172" width="8.42578125" style="49" customWidth="1"/>
    <col min="7173" max="7185" width="14.42578125" style="49" customWidth="1"/>
    <col min="7186" max="7425" width="9.85546875" style="49"/>
    <col min="7426" max="7426" width="5.140625" style="49" customWidth="1"/>
    <col min="7427" max="7427" width="28.7109375" style="49" customWidth="1"/>
    <col min="7428" max="7428" width="8.42578125" style="49" customWidth="1"/>
    <col min="7429" max="7441" width="14.42578125" style="49" customWidth="1"/>
    <col min="7442" max="7681" width="9.85546875" style="49"/>
    <col min="7682" max="7682" width="5.140625" style="49" customWidth="1"/>
    <col min="7683" max="7683" width="28.7109375" style="49" customWidth="1"/>
    <col min="7684" max="7684" width="8.42578125" style="49" customWidth="1"/>
    <col min="7685" max="7697" width="14.42578125" style="49" customWidth="1"/>
    <col min="7698" max="7937" width="9.85546875" style="49"/>
    <col min="7938" max="7938" width="5.140625" style="49" customWidth="1"/>
    <col min="7939" max="7939" width="28.7109375" style="49" customWidth="1"/>
    <col min="7940" max="7940" width="8.42578125" style="49" customWidth="1"/>
    <col min="7941" max="7953" width="14.42578125" style="49" customWidth="1"/>
    <col min="7954" max="8193" width="9.85546875" style="49"/>
    <col min="8194" max="8194" width="5.140625" style="49" customWidth="1"/>
    <col min="8195" max="8195" width="28.7109375" style="49" customWidth="1"/>
    <col min="8196" max="8196" width="8.42578125" style="49" customWidth="1"/>
    <col min="8197" max="8209" width="14.42578125" style="49" customWidth="1"/>
    <col min="8210" max="8449" width="9.85546875" style="49"/>
    <col min="8450" max="8450" width="5.140625" style="49" customWidth="1"/>
    <col min="8451" max="8451" width="28.7109375" style="49" customWidth="1"/>
    <col min="8452" max="8452" width="8.42578125" style="49" customWidth="1"/>
    <col min="8453" max="8465" width="14.42578125" style="49" customWidth="1"/>
    <col min="8466" max="8705" width="9.85546875" style="49"/>
    <col min="8706" max="8706" width="5.140625" style="49" customWidth="1"/>
    <col min="8707" max="8707" width="28.7109375" style="49" customWidth="1"/>
    <col min="8708" max="8708" width="8.42578125" style="49" customWidth="1"/>
    <col min="8709" max="8721" width="14.42578125" style="49" customWidth="1"/>
    <col min="8722" max="8961" width="9.85546875" style="49"/>
    <col min="8962" max="8962" width="5.140625" style="49" customWidth="1"/>
    <col min="8963" max="8963" width="28.7109375" style="49" customWidth="1"/>
    <col min="8964" max="8964" width="8.42578125" style="49" customWidth="1"/>
    <col min="8965" max="8977" width="14.42578125" style="49" customWidth="1"/>
    <col min="8978" max="9217" width="9.85546875" style="49"/>
    <col min="9218" max="9218" width="5.140625" style="49" customWidth="1"/>
    <col min="9219" max="9219" width="28.7109375" style="49" customWidth="1"/>
    <col min="9220" max="9220" width="8.42578125" style="49" customWidth="1"/>
    <col min="9221" max="9233" width="14.42578125" style="49" customWidth="1"/>
    <col min="9234" max="9473" width="9.85546875" style="49"/>
    <col min="9474" max="9474" width="5.140625" style="49" customWidth="1"/>
    <col min="9475" max="9475" width="28.7109375" style="49" customWidth="1"/>
    <col min="9476" max="9476" width="8.42578125" style="49" customWidth="1"/>
    <col min="9477" max="9489" width="14.42578125" style="49" customWidth="1"/>
    <col min="9490" max="9729" width="9.85546875" style="49"/>
    <col min="9730" max="9730" width="5.140625" style="49" customWidth="1"/>
    <col min="9731" max="9731" width="28.7109375" style="49" customWidth="1"/>
    <col min="9732" max="9732" width="8.42578125" style="49" customWidth="1"/>
    <col min="9733" max="9745" width="14.42578125" style="49" customWidth="1"/>
    <col min="9746" max="9985" width="9.85546875" style="49"/>
    <col min="9986" max="9986" width="5.140625" style="49" customWidth="1"/>
    <col min="9987" max="9987" width="28.7109375" style="49" customWidth="1"/>
    <col min="9988" max="9988" width="8.42578125" style="49" customWidth="1"/>
    <col min="9989" max="10001" width="14.42578125" style="49" customWidth="1"/>
    <col min="10002" max="10241" width="9.85546875" style="49"/>
    <col min="10242" max="10242" width="5.140625" style="49" customWidth="1"/>
    <col min="10243" max="10243" width="28.7109375" style="49" customWidth="1"/>
    <col min="10244" max="10244" width="8.42578125" style="49" customWidth="1"/>
    <col min="10245" max="10257" width="14.42578125" style="49" customWidth="1"/>
    <col min="10258" max="10497" width="9.85546875" style="49"/>
    <col min="10498" max="10498" width="5.140625" style="49" customWidth="1"/>
    <col min="10499" max="10499" width="28.7109375" style="49" customWidth="1"/>
    <col min="10500" max="10500" width="8.42578125" style="49" customWidth="1"/>
    <col min="10501" max="10513" width="14.42578125" style="49" customWidth="1"/>
    <col min="10514" max="10753" width="9.85546875" style="49"/>
    <col min="10754" max="10754" width="5.140625" style="49" customWidth="1"/>
    <col min="10755" max="10755" width="28.7109375" style="49" customWidth="1"/>
    <col min="10756" max="10756" width="8.42578125" style="49" customWidth="1"/>
    <col min="10757" max="10769" width="14.42578125" style="49" customWidth="1"/>
    <col min="10770" max="11009" width="9.85546875" style="49"/>
    <col min="11010" max="11010" width="5.140625" style="49" customWidth="1"/>
    <col min="11011" max="11011" width="28.7109375" style="49" customWidth="1"/>
    <col min="11012" max="11012" width="8.42578125" style="49" customWidth="1"/>
    <col min="11013" max="11025" width="14.42578125" style="49" customWidth="1"/>
    <col min="11026" max="11265" width="9.85546875" style="49"/>
    <col min="11266" max="11266" width="5.140625" style="49" customWidth="1"/>
    <col min="11267" max="11267" width="28.7109375" style="49" customWidth="1"/>
    <col min="11268" max="11268" width="8.42578125" style="49" customWidth="1"/>
    <col min="11269" max="11281" width="14.42578125" style="49" customWidth="1"/>
    <col min="11282" max="11521" width="9.85546875" style="49"/>
    <col min="11522" max="11522" width="5.140625" style="49" customWidth="1"/>
    <col min="11523" max="11523" width="28.7109375" style="49" customWidth="1"/>
    <col min="11524" max="11524" width="8.42578125" style="49" customWidth="1"/>
    <col min="11525" max="11537" width="14.42578125" style="49" customWidth="1"/>
    <col min="11538" max="11777" width="9.85546875" style="49"/>
    <col min="11778" max="11778" width="5.140625" style="49" customWidth="1"/>
    <col min="11779" max="11779" width="28.7109375" style="49" customWidth="1"/>
    <col min="11780" max="11780" width="8.42578125" style="49" customWidth="1"/>
    <col min="11781" max="11793" width="14.42578125" style="49" customWidth="1"/>
    <col min="11794" max="12033" width="9.85546875" style="49"/>
    <col min="12034" max="12034" width="5.140625" style="49" customWidth="1"/>
    <col min="12035" max="12035" width="28.7109375" style="49" customWidth="1"/>
    <col min="12036" max="12036" width="8.42578125" style="49" customWidth="1"/>
    <col min="12037" max="12049" width="14.42578125" style="49" customWidth="1"/>
    <col min="12050" max="12289" width="9.85546875" style="49"/>
    <col min="12290" max="12290" width="5.140625" style="49" customWidth="1"/>
    <col min="12291" max="12291" width="28.7109375" style="49" customWidth="1"/>
    <col min="12292" max="12292" width="8.42578125" style="49" customWidth="1"/>
    <col min="12293" max="12305" width="14.42578125" style="49" customWidth="1"/>
    <col min="12306" max="12545" width="9.85546875" style="49"/>
    <col min="12546" max="12546" width="5.140625" style="49" customWidth="1"/>
    <col min="12547" max="12547" width="28.7109375" style="49" customWidth="1"/>
    <col min="12548" max="12548" width="8.42578125" style="49" customWidth="1"/>
    <col min="12549" max="12561" width="14.42578125" style="49" customWidth="1"/>
    <col min="12562" max="12801" width="9.85546875" style="49"/>
    <col min="12802" max="12802" width="5.140625" style="49" customWidth="1"/>
    <col min="12803" max="12803" width="28.7109375" style="49" customWidth="1"/>
    <col min="12804" max="12804" width="8.42578125" style="49" customWidth="1"/>
    <col min="12805" max="12817" width="14.42578125" style="49" customWidth="1"/>
    <col min="12818" max="13057" width="9.85546875" style="49"/>
    <col min="13058" max="13058" width="5.140625" style="49" customWidth="1"/>
    <col min="13059" max="13059" width="28.7109375" style="49" customWidth="1"/>
    <col min="13060" max="13060" width="8.42578125" style="49" customWidth="1"/>
    <col min="13061" max="13073" width="14.42578125" style="49" customWidth="1"/>
    <col min="13074" max="13313" width="9.85546875" style="49"/>
    <col min="13314" max="13314" width="5.140625" style="49" customWidth="1"/>
    <col min="13315" max="13315" width="28.7109375" style="49" customWidth="1"/>
    <col min="13316" max="13316" width="8.42578125" style="49" customWidth="1"/>
    <col min="13317" max="13329" width="14.42578125" style="49" customWidth="1"/>
    <col min="13330" max="13569" width="9.85546875" style="49"/>
    <col min="13570" max="13570" width="5.140625" style="49" customWidth="1"/>
    <col min="13571" max="13571" width="28.7109375" style="49" customWidth="1"/>
    <col min="13572" max="13572" width="8.42578125" style="49" customWidth="1"/>
    <col min="13573" max="13585" width="14.42578125" style="49" customWidth="1"/>
    <col min="13586" max="13825" width="9.85546875" style="49"/>
    <col min="13826" max="13826" width="5.140625" style="49" customWidth="1"/>
    <col min="13827" max="13827" width="28.7109375" style="49" customWidth="1"/>
    <col min="13828" max="13828" width="8.42578125" style="49" customWidth="1"/>
    <col min="13829" max="13841" width="14.42578125" style="49" customWidth="1"/>
    <col min="13842" max="14081" width="9.85546875" style="49"/>
    <col min="14082" max="14082" width="5.140625" style="49" customWidth="1"/>
    <col min="14083" max="14083" width="28.7109375" style="49" customWidth="1"/>
    <col min="14084" max="14084" width="8.42578125" style="49" customWidth="1"/>
    <col min="14085" max="14097" width="14.42578125" style="49" customWidth="1"/>
    <col min="14098" max="14337" width="9.85546875" style="49"/>
    <col min="14338" max="14338" width="5.140625" style="49" customWidth="1"/>
    <col min="14339" max="14339" width="28.7109375" style="49" customWidth="1"/>
    <col min="14340" max="14340" width="8.42578125" style="49" customWidth="1"/>
    <col min="14341" max="14353" width="14.42578125" style="49" customWidth="1"/>
    <col min="14354" max="14593" width="9.85546875" style="49"/>
    <col min="14594" max="14594" width="5.140625" style="49" customWidth="1"/>
    <col min="14595" max="14595" width="28.7109375" style="49" customWidth="1"/>
    <col min="14596" max="14596" width="8.42578125" style="49" customWidth="1"/>
    <col min="14597" max="14609" width="14.42578125" style="49" customWidth="1"/>
    <col min="14610" max="14849" width="9.85546875" style="49"/>
    <col min="14850" max="14850" width="5.140625" style="49" customWidth="1"/>
    <col min="14851" max="14851" width="28.7109375" style="49" customWidth="1"/>
    <col min="14852" max="14852" width="8.42578125" style="49" customWidth="1"/>
    <col min="14853" max="14865" width="14.42578125" style="49" customWidth="1"/>
    <col min="14866" max="15105" width="9.85546875" style="49"/>
    <col min="15106" max="15106" width="5.140625" style="49" customWidth="1"/>
    <col min="15107" max="15107" width="28.7109375" style="49" customWidth="1"/>
    <col min="15108" max="15108" width="8.42578125" style="49" customWidth="1"/>
    <col min="15109" max="15121" width="14.42578125" style="49" customWidth="1"/>
    <col min="15122" max="15361" width="9.85546875" style="49"/>
    <col min="15362" max="15362" width="5.140625" style="49" customWidth="1"/>
    <col min="15363" max="15363" width="28.7109375" style="49" customWidth="1"/>
    <col min="15364" max="15364" width="8.42578125" style="49" customWidth="1"/>
    <col min="15365" max="15377" width="14.42578125" style="49" customWidth="1"/>
    <col min="15378" max="15617" width="9.85546875" style="49"/>
    <col min="15618" max="15618" width="5.140625" style="49" customWidth="1"/>
    <col min="15619" max="15619" width="28.7109375" style="49" customWidth="1"/>
    <col min="15620" max="15620" width="8.42578125" style="49" customWidth="1"/>
    <col min="15621" max="15633" width="14.42578125" style="49" customWidth="1"/>
    <col min="15634" max="15873" width="9.85546875" style="49"/>
    <col min="15874" max="15874" width="5.140625" style="49" customWidth="1"/>
    <col min="15875" max="15875" width="28.7109375" style="49" customWidth="1"/>
    <col min="15876" max="15876" width="8.42578125" style="49" customWidth="1"/>
    <col min="15877" max="15889" width="14.42578125" style="49" customWidth="1"/>
    <col min="15890" max="16129" width="9.85546875" style="49"/>
    <col min="16130" max="16130" width="5.140625" style="49" customWidth="1"/>
    <col min="16131" max="16131" width="28.7109375" style="49" customWidth="1"/>
    <col min="16132" max="16132" width="8.42578125" style="49" customWidth="1"/>
    <col min="16133" max="16145" width="14.42578125" style="49" customWidth="1"/>
    <col min="16146" max="16384" width="9.85546875" style="49"/>
  </cols>
  <sheetData>
    <row r="2" spans="1:17" ht="13.5" x14ac:dyDescent="0.15">
      <c r="Q2" s="503" t="s">
        <v>907</v>
      </c>
    </row>
    <row r="3" spans="1:17" ht="17.25" x14ac:dyDescent="0.15">
      <c r="B3" s="935" t="s">
        <v>117</v>
      </c>
      <c r="C3" s="935"/>
      <c r="D3" s="935"/>
      <c r="E3" s="935"/>
      <c r="F3" s="935"/>
      <c r="G3" s="935"/>
      <c r="H3" s="935"/>
      <c r="I3" s="935"/>
      <c r="J3" s="935"/>
      <c r="K3" s="935"/>
      <c r="L3" s="935"/>
      <c r="M3" s="935"/>
      <c r="N3" s="935"/>
      <c r="O3" s="935"/>
      <c r="P3" s="935"/>
      <c r="Q3" s="935"/>
    </row>
    <row r="4" spans="1:17" ht="15.6" customHeight="1" x14ac:dyDescent="0.15">
      <c r="B4" s="52" t="s">
        <v>104</v>
      </c>
      <c r="C4" s="52"/>
    </row>
    <row r="5" spans="1:17" ht="15.6" customHeight="1" x14ac:dyDescent="0.15">
      <c r="B5" s="51" t="s">
        <v>116</v>
      </c>
      <c r="C5" s="51"/>
    </row>
    <row r="6" spans="1:17" ht="15.6" customHeight="1" x14ac:dyDescent="0.15">
      <c r="A6" s="50"/>
      <c r="B6" s="931" t="s">
        <v>77</v>
      </c>
      <c r="C6" s="932"/>
      <c r="D6" s="936" t="s">
        <v>78</v>
      </c>
      <c r="E6" s="77" t="s">
        <v>79</v>
      </c>
      <c r="F6" s="77" t="s">
        <v>80</v>
      </c>
      <c r="G6" s="77" t="s">
        <v>81</v>
      </c>
      <c r="H6" s="77" t="s">
        <v>82</v>
      </c>
      <c r="I6" s="77" t="s">
        <v>83</v>
      </c>
      <c r="J6" s="77" t="s">
        <v>84</v>
      </c>
      <c r="K6" s="77" t="s">
        <v>85</v>
      </c>
      <c r="L6" s="77" t="s">
        <v>86</v>
      </c>
      <c r="M6" s="77" t="s">
        <v>87</v>
      </c>
      <c r="N6" s="77" t="s">
        <v>88</v>
      </c>
      <c r="O6" s="77" t="s">
        <v>89</v>
      </c>
      <c r="P6" s="77" t="s">
        <v>90</v>
      </c>
      <c r="Q6" s="77" t="s">
        <v>91</v>
      </c>
    </row>
    <row r="7" spans="1:17" ht="15.6" customHeight="1" x14ac:dyDescent="0.15">
      <c r="B7" s="931" t="s">
        <v>92</v>
      </c>
      <c r="C7" s="932"/>
      <c r="D7" s="937"/>
      <c r="E7" s="77">
        <v>30</v>
      </c>
      <c r="F7" s="77">
        <v>31</v>
      </c>
      <c r="G7" s="77">
        <v>30</v>
      </c>
      <c r="H7" s="77">
        <v>31</v>
      </c>
      <c r="I7" s="77">
        <v>31</v>
      </c>
      <c r="J7" s="77">
        <v>30</v>
      </c>
      <c r="K7" s="77">
        <v>31</v>
      </c>
      <c r="L7" s="77">
        <v>30</v>
      </c>
      <c r="M7" s="77">
        <v>31</v>
      </c>
      <c r="N7" s="77">
        <v>31</v>
      </c>
      <c r="O7" s="77">
        <v>28</v>
      </c>
      <c r="P7" s="77">
        <v>31</v>
      </c>
      <c r="Q7" s="78">
        <f>SUM(E7:P7)</f>
        <v>365</v>
      </c>
    </row>
    <row r="8" spans="1:17" ht="15.6" customHeight="1" x14ac:dyDescent="0.15">
      <c r="B8" s="938" t="s">
        <v>93</v>
      </c>
      <c r="C8" s="939"/>
      <c r="D8" s="55"/>
      <c r="E8" s="56"/>
      <c r="F8" s="56"/>
      <c r="G8" s="56"/>
      <c r="H8" s="56"/>
      <c r="I8" s="56"/>
      <c r="J8" s="56"/>
      <c r="K8" s="56"/>
      <c r="L8" s="56"/>
      <c r="M8" s="56"/>
      <c r="N8" s="56"/>
      <c r="O8" s="56"/>
      <c r="P8" s="56"/>
      <c r="Q8" s="57"/>
    </row>
    <row r="9" spans="1:17" ht="15.6" customHeight="1" x14ac:dyDescent="0.15">
      <c r="B9" s="933" t="s">
        <v>94</v>
      </c>
      <c r="C9" s="934"/>
      <c r="D9" s="82"/>
      <c r="E9" s="66"/>
      <c r="F9" s="66"/>
      <c r="G9" s="66"/>
      <c r="H9" s="66"/>
      <c r="I9" s="66"/>
      <c r="J9" s="66"/>
      <c r="K9" s="66"/>
      <c r="L9" s="66"/>
      <c r="M9" s="66"/>
      <c r="N9" s="66"/>
      <c r="O9" s="66"/>
      <c r="P9" s="66"/>
      <c r="Q9" s="83"/>
    </row>
    <row r="10" spans="1:17" ht="15.6" customHeight="1" x14ac:dyDescent="0.15">
      <c r="B10" s="938" t="s">
        <v>95</v>
      </c>
      <c r="C10" s="939"/>
      <c r="D10" s="84" t="s">
        <v>96</v>
      </c>
      <c r="E10" s="85"/>
      <c r="F10" s="85"/>
      <c r="G10" s="85"/>
      <c r="H10" s="85"/>
      <c r="I10" s="85"/>
      <c r="J10" s="85"/>
      <c r="K10" s="85"/>
      <c r="L10" s="85"/>
      <c r="M10" s="85"/>
      <c r="N10" s="85"/>
      <c r="O10" s="85"/>
      <c r="P10" s="85"/>
      <c r="Q10" s="86">
        <f>SUM(E10:P10)</f>
        <v>0</v>
      </c>
    </row>
    <row r="11" spans="1:17" ht="15.6" customHeight="1" x14ac:dyDescent="0.15">
      <c r="B11" s="940" t="s">
        <v>97</v>
      </c>
      <c r="C11" s="941"/>
      <c r="D11" s="54" t="s">
        <v>96</v>
      </c>
      <c r="E11" s="56"/>
      <c r="F11" s="56"/>
      <c r="G11" s="56"/>
      <c r="H11" s="56"/>
      <c r="I11" s="56"/>
      <c r="J11" s="56"/>
      <c r="K11" s="56"/>
      <c r="L11" s="56"/>
      <c r="M11" s="56"/>
      <c r="N11" s="56"/>
      <c r="O11" s="56"/>
      <c r="P11" s="56"/>
      <c r="Q11" s="58">
        <f>SUM(E11:P11)</f>
        <v>0</v>
      </c>
    </row>
    <row r="12" spans="1:17" ht="15.6" customHeight="1" x14ac:dyDescent="0.15">
      <c r="B12" s="940" t="s">
        <v>98</v>
      </c>
      <c r="C12" s="941"/>
      <c r="D12" s="54" t="s">
        <v>96</v>
      </c>
      <c r="E12" s="56"/>
      <c r="F12" s="56"/>
      <c r="G12" s="56"/>
      <c r="H12" s="56"/>
      <c r="I12" s="56"/>
      <c r="J12" s="56"/>
      <c r="K12" s="56"/>
      <c r="L12" s="56"/>
      <c r="M12" s="56"/>
      <c r="N12" s="56"/>
      <c r="O12" s="56"/>
      <c r="P12" s="56"/>
      <c r="Q12" s="58">
        <f>SUM(E12:P12)</f>
        <v>0</v>
      </c>
    </row>
    <row r="13" spans="1:17" ht="15.6" customHeight="1" x14ac:dyDescent="0.15">
      <c r="B13" s="940" t="s">
        <v>99</v>
      </c>
      <c r="C13" s="941"/>
      <c r="D13" s="54" t="s">
        <v>96</v>
      </c>
      <c r="E13" s="56"/>
      <c r="F13" s="56"/>
      <c r="G13" s="56"/>
      <c r="H13" s="56"/>
      <c r="I13" s="56"/>
      <c r="J13" s="56"/>
      <c r="K13" s="56"/>
      <c r="L13" s="56"/>
      <c r="M13" s="56"/>
      <c r="N13" s="56"/>
      <c r="O13" s="56"/>
      <c r="P13" s="56"/>
      <c r="Q13" s="58">
        <f>SUM(E13:P13)</f>
        <v>0</v>
      </c>
    </row>
    <row r="14" spans="1:17" ht="15.6" customHeight="1" x14ac:dyDescent="0.15">
      <c r="B14" s="942" t="s">
        <v>100</v>
      </c>
      <c r="C14" s="943"/>
      <c r="D14" s="59" t="s">
        <v>96</v>
      </c>
      <c r="E14" s="60"/>
      <c r="F14" s="60"/>
      <c r="G14" s="60"/>
      <c r="H14" s="60"/>
      <c r="I14" s="60"/>
      <c r="J14" s="60"/>
      <c r="K14" s="60"/>
      <c r="L14" s="60"/>
      <c r="M14" s="60"/>
      <c r="N14" s="60"/>
      <c r="O14" s="60"/>
      <c r="P14" s="60"/>
      <c r="Q14" s="61">
        <f>SUM(E14:P14)</f>
        <v>0</v>
      </c>
    </row>
    <row r="15" spans="1:17" ht="9" customHeight="1" x14ac:dyDescent="0.15">
      <c r="B15" s="62"/>
      <c r="C15" s="62"/>
      <c r="D15" s="62"/>
      <c r="E15" s="63"/>
      <c r="F15" s="63"/>
      <c r="G15" s="63"/>
      <c r="H15" s="63"/>
      <c r="I15" s="63"/>
      <c r="J15" s="63"/>
      <c r="K15" s="63"/>
      <c r="L15" s="63"/>
      <c r="M15" s="63"/>
      <c r="N15" s="63"/>
      <c r="O15" s="63"/>
      <c r="P15" s="63"/>
      <c r="Q15" s="63"/>
    </row>
    <row r="16" spans="1:17" ht="15.6" customHeight="1" x14ac:dyDescent="0.15">
      <c r="B16" s="51" t="s">
        <v>119</v>
      </c>
      <c r="C16" s="51"/>
    </row>
    <row r="17" spans="1:17" ht="15.6" customHeight="1" x14ac:dyDescent="0.15">
      <c r="A17" s="50"/>
      <c r="B17" s="79" t="s">
        <v>118</v>
      </c>
      <c r="C17" s="79" t="s">
        <v>6</v>
      </c>
      <c r="D17" s="77" t="s">
        <v>16</v>
      </c>
      <c r="E17" s="80" t="s">
        <v>79</v>
      </c>
      <c r="F17" s="77" t="s">
        <v>80</v>
      </c>
      <c r="G17" s="77" t="s">
        <v>81</v>
      </c>
      <c r="H17" s="77" t="s">
        <v>82</v>
      </c>
      <c r="I17" s="77" t="s">
        <v>83</v>
      </c>
      <c r="J17" s="77" t="s">
        <v>84</v>
      </c>
      <c r="K17" s="77" t="s">
        <v>85</v>
      </c>
      <c r="L17" s="77" t="s">
        <v>86</v>
      </c>
      <c r="M17" s="77" t="s">
        <v>87</v>
      </c>
      <c r="N17" s="77" t="s">
        <v>88</v>
      </c>
      <c r="O17" s="77" t="s">
        <v>89</v>
      </c>
      <c r="P17" s="77" t="s">
        <v>90</v>
      </c>
      <c r="Q17" s="77" t="s">
        <v>91</v>
      </c>
    </row>
    <row r="18" spans="1:17" ht="15.6" customHeight="1" x14ac:dyDescent="0.15">
      <c r="B18" s="925" t="s">
        <v>111</v>
      </c>
      <c r="C18" s="58" t="s">
        <v>105</v>
      </c>
      <c r="D18" s="81" t="s">
        <v>101</v>
      </c>
      <c r="E18" s="69"/>
      <c r="F18" s="69"/>
      <c r="G18" s="69"/>
      <c r="H18" s="69"/>
      <c r="I18" s="69"/>
      <c r="J18" s="69"/>
      <c r="K18" s="69"/>
      <c r="L18" s="69"/>
      <c r="M18" s="69"/>
      <c r="N18" s="69"/>
      <c r="O18" s="69"/>
      <c r="P18" s="69"/>
      <c r="Q18" s="70">
        <f>SUM(E18:P18)</f>
        <v>0</v>
      </c>
    </row>
    <row r="19" spans="1:17" ht="15.6" customHeight="1" x14ac:dyDescent="0.15">
      <c r="B19" s="926"/>
      <c r="C19" s="64" t="s">
        <v>106</v>
      </c>
      <c r="D19" s="65" t="s">
        <v>102</v>
      </c>
      <c r="E19" s="71"/>
      <c r="F19" s="71"/>
      <c r="G19" s="71"/>
      <c r="H19" s="71"/>
      <c r="I19" s="71"/>
      <c r="J19" s="71"/>
      <c r="K19" s="71"/>
      <c r="L19" s="71"/>
      <c r="M19" s="71"/>
      <c r="N19" s="71"/>
      <c r="O19" s="71"/>
      <c r="P19" s="71"/>
      <c r="Q19" s="72">
        <f>SUM(E19:P19)</f>
        <v>0</v>
      </c>
    </row>
    <row r="20" spans="1:17" ht="15.6" customHeight="1" x14ac:dyDescent="0.15">
      <c r="B20" s="927"/>
      <c r="C20" s="67" t="s">
        <v>103</v>
      </c>
      <c r="D20" s="53"/>
      <c r="E20" s="73">
        <f t="shared" ref="E20:Q20" si="0">SUM(E18:E19)</f>
        <v>0</v>
      </c>
      <c r="F20" s="73">
        <f t="shared" si="0"/>
        <v>0</v>
      </c>
      <c r="G20" s="73">
        <f t="shared" si="0"/>
        <v>0</v>
      </c>
      <c r="H20" s="73">
        <f t="shared" si="0"/>
        <v>0</v>
      </c>
      <c r="I20" s="73">
        <f t="shared" si="0"/>
        <v>0</v>
      </c>
      <c r="J20" s="73">
        <f t="shared" si="0"/>
        <v>0</v>
      </c>
      <c r="K20" s="73">
        <f t="shared" si="0"/>
        <v>0</v>
      </c>
      <c r="L20" s="73">
        <f t="shared" si="0"/>
        <v>0</v>
      </c>
      <c r="M20" s="73">
        <f t="shared" si="0"/>
        <v>0</v>
      </c>
      <c r="N20" s="73">
        <f t="shared" si="0"/>
        <v>0</v>
      </c>
      <c r="O20" s="73">
        <f t="shared" si="0"/>
        <v>0</v>
      </c>
      <c r="P20" s="73">
        <f t="shared" si="0"/>
        <v>0</v>
      </c>
      <c r="Q20" s="73">
        <f t="shared" si="0"/>
        <v>0</v>
      </c>
    </row>
    <row r="21" spans="1:17" ht="15.6" customHeight="1" x14ac:dyDescent="0.15">
      <c r="B21" s="928" t="s">
        <v>112</v>
      </c>
      <c r="C21" s="58" t="s">
        <v>107</v>
      </c>
      <c r="D21" s="54" t="s">
        <v>101</v>
      </c>
      <c r="E21" s="69"/>
      <c r="F21" s="69"/>
      <c r="G21" s="69"/>
      <c r="H21" s="69"/>
      <c r="I21" s="69"/>
      <c r="J21" s="69"/>
      <c r="K21" s="69"/>
      <c r="L21" s="69"/>
      <c r="M21" s="69"/>
      <c r="N21" s="69"/>
      <c r="O21" s="69"/>
      <c r="P21" s="69"/>
      <c r="Q21" s="70">
        <f>SUM(E21:P21)</f>
        <v>0</v>
      </c>
    </row>
    <row r="22" spans="1:17" ht="15.6" customHeight="1" x14ac:dyDescent="0.15">
      <c r="B22" s="929"/>
      <c r="C22" s="58" t="s">
        <v>108</v>
      </c>
      <c r="D22" s="54" t="s">
        <v>101</v>
      </c>
      <c r="E22" s="69"/>
      <c r="F22" s="69"/>
      <c r="G22" s="69"/>
      <c r="H22" s="69"/>
      <c r="I22" s="69"/>
      <c r="J22" s="69"/>
      <c r="K22" s="69"/>
      <c r="L22" s="69"/>
      <c r="M22" s="69"/>
      <c r="N22" s="69"/>
      <c r="O22" s="69"/>
      <c r="P22" s="69"/>
      <c r="Q22" s="70">
        <f>SUM(E22:P22)</f>
        <v>0</v>
      </c>
    </row>
    <row r="23" spans="1:17" ht="15.6" customHeight="1" x14ac:dyDescent="0.15">
      <c r="B23" s="930"/>
      <c r="C23" s="67" t="s">
        <v>103</v>
      </c>
      <c r="D23" s="53"/>
      <c r="E23" s="73">
        <f t="shared" ref="E23:Q23" si="1">SUM(E21:E22)</f>
        <v>0</v>
      </c>
      <c r="F23" s="73">
        <f t="shared" si="1"/>
        <v>0</v>
      </c>
      <c r="G23" s="73">
        <f t="shared" si="1"/>
        <v>0</v>
      </c>
      <c r="H23" s="73">
        <f t="shared" si="1"/>
        <v>0</v>
      </c>
      <c r="I23" s="73">
        <f t="shared" si="1"/>
        <v>0</v>
      </c>
      <c r="J23" s="73">
        <f t="shared" si="1"/>
        <v>0</v>
      </c>
      <c r="K23" s="73">
        <f t="shared" si="1"/>
        <v>0</v>
      </c>
      <c r="L23" s="73">
        <f t="shared" si="1"/>
        <v>0</v>
      </c>
      <c r="M23" s="73">
        <f t="shared" si="1"/>
        <v>0</v>
      </c>
      <c r="N23" s="73">
        <f t="shared" si="1"/>
        <v>0</v>
      </c>
      <c r="O23" s="73">
        <f t="shared" si="1"/>
        <v>0</v>
      </c>
      <c r="P23" s="73">
        <f t="shared" si="1"/>
        <v>0</v>
      </c>
      <c r="Q23" s="73">
        <f t="shared" si="1"/>
        <v>0</v>
      </c>
    </row>
    <row r="24" spans="1:17" ht="15.6" customHeight="1" x14ac:dyDescent="0.15">
      <c r="B24" s="68" t="s">
        <v>113</v>
      </c>
      <c r="C24" s="68"/>
      <c r="D24" s="62"/>
      <c r="E24" s="63"/>
      <c r="F24" s="62"/>
      <c r="G24" s="62"/>
      <c r="H24" s="63"/>
    </row>
    <row r="25" spans="1:17" ht="15.6" customHeight="1" x14ac:dyDescent="0.15">
      <c r="D25" s="62"/>
    </row>
    <row r="26" spans="1:17" ht="15.6" customHeight="1" x14ac:dyDescent="0.15">
      <c r="B26" s="52" t="s">
        <v>109</v>
      </c>
      <c r="C26" s="52"/>
    </row>
    <row r="27" spans="1:17" ht="15.6" customHeight="1" x14ac:dyDescent="0.15">
      <c r="B27" s="51" t="s">
        <v>116</v>
      </c>
      <c r="C27" s="51"/>
    </row>
    <row r="28" spans="1:17" ht="15.6" customHeight="1" x14ac:dyDescent="0.15">
      <c r="A28" s="50"/>
      <c r="B28" s="931" t="s">
        <v>77</v>
      </c>
      <c r="C28" s="932"/>
      <c r="D28" s="936" t="s">
        <v>78</v>
      </c>
      <c r="E28" s="77" t="s">
        <v>79</v>
      </c>
      <c r="F28" s="77" t="s">
        <v>80</v>
      </c>
      <c r="G28" s="77" t="s">
        <v>81</v>
      </c>
      <c r="H28" s="77" t="s">
        <v>82</v>
      </c>
      <c r="I28" s="77" t="s">
        <v>83</v>
      </c>
      <c r="J28" s="77" t="s">
        <v>84</v>
      </c>
      <c r="K28" s="77" t="s">
        <v>85</v>
      </c>
      <c r="L28" s="77" t="s">
        <v>86</v>
      </c>
      <c r="M28" s="77" t="s">
        <v>87</v>
      </c>
      <c r="N28" s="77" t="s">
        <v>88</v>
      </c>
      <c r="O28" s="77" t="s">
        <v>89</v>
      </c>
      <c r="P28" s="77" t="s">
        <v>90</v>
      </c>
      <c r="Q28" s="77" t="s">
        <v>91</v>
      </c>
    </row>
    <row r="29" spans="1:17" ht="15.6" customHeight="1" x14ac:dyDescent="0.15">
      <c r="B29" s="931" t="s">
        <v>92</v>
      </c>
      <c r="C29" s="932"/>
      <c r="D29" s="937"/>
      <c r="E29" s="77">
        <v>30</v>
      </c>
      <c r="F29" s="77">
        <v>31</v>
      </c>
      <c r="G29" s="77">
        <v>30</v>
      </c>
      <c r="H29" s="77">
        <v>31</v>
      </c>
      <c r="I29" s="77">
        <v>31</v>
      </c>
      <c r="J29" s="77">
        <v>30</v>
      </c>
      <c r="K29" s="77">
        <v>31</v>
      </c>
      <c r="L29" s="77">
        <v>30</v>
      </c>
      <c r="M29" s="77">
        <v>31</v>
      </c>
      <c r="N29" s="77">
        <v>31</v>
      </c>
      <c r="O29" s="77">
        <v>28</v>
      </c>
      <c r="P29" s="77">
        <v>31</v>
      </c>
      <c r="Q29" s="78">
        <f>SUM(E29:P29)</f>
        <v>365</v>
      </c>
    </row>
    <row r="30" spans="1:17" ht="15.6" customHeight="1" x14ac:dyDescent="0.15">
      <c r="B30" s="938" t="s">
        <v>93</v>
      </c>
      <c r="C30" s="939"/>
      <c r="D30" s="55"/>
      <c r="E30" s="56"/>
      <c r="F30" s="56"/>
      <c r="G30" s="56"/>
      <c r="H30" s="56"/>
      <c r="I30" s="56"/>
      <c r="J30" s="56"/>
      <c r="K30" s="56"/>
      <c r="L30" s="56"/>
      <c r="M30" s="56"/>
      <c r="N30" s="56"/>
      <c r="O30" s="56"/>
      <c r="P30" s="56"/>
      <c r="Q30" s="57"/>
    </row>
    <row r="31" spans="1:17" ht="15.6" customHeight="1" x14ac:dyDescent="0.15">
      <c r="B31" s="933" t="s">
        <v>94</v>
      </c>
      <c r="C31" s="934"/>
      <c r="D31" s="82"/>
      <c r="E31" s="66"/>
      <c r="F31" s="66"/>
      <c r="G31" s="66"/>
      <c r="H31" s="66"/>
      <c r="I31" s="66"/>
      <c r="J31" s="66"/>
      <c r="K31" s="66"/>
      <c r="L31" s="66"/>
      <c r="M31" s="66"/>
      <c r="N31" s="66"/>
      <c r="O31" s="66"/>
      <c r="P31" s="66"/>
      <c r="Q31" s="83"/>
    </row>
    <row r="32" spans="1:17" ht="15.6" customHeight="1" x14ac:dyDescent="0.15">
      <c r="B32" s="938" t="s">
        <v>95</v>
      </c>
      <c r="C32" s="939"/>
      <c r="D32" s="84" t="s">
        <v>96</v>
      </c>
      <c r="E32" s="85"/>
      <c r="F32" s="85"/>
      <c r="G32" s="85"/>
      <c r="H32" s="85"/>
      <c r="I32" s="85"/>
      <c r="J32" s="85"/>
      <c r="K32" s="85"/>
      <c r="L32" s="85"/>
      <c r="M32" s="85"/>
      <c r="N32" s="85"/>
      <c r="O32" s="85"/>
      <c r="P32" s="85"/>
      <c r="Q32" s="86">
        <f>SUM(E32:P32)</f>
        <v>0</v>
      </c>
    </row>
    <row r="33" spans="1:17" ht="15.6" customHeight="1" x14ac:dyDescent="0.15">
      <c r="B33" s="940" t="s">
        <v>97</v>
      </c>
      <c r="C33" s="941"/>
      <c r="D33" s="54" t="s">
        <v>96</v>
      </c>
      <c r="E33" s="56"/>
      <c r="F33" s="56"/>
      <c r="G33" s="56"/>
      <c r="H33" s="56"/>
      <c r="I33" s="56"/>
      <c r="J33" s="56"/>
      <c r="K33" s="56"/>
      <c r="L33" s="56"/>
      <c r="M33" s="56"/>
      <c r="N33" s="56"/>
      <c r="O33" s="56"/>
      <c r="P33" s="56"/>
      <c r="Q33" s="58">
        <f>SUM(E33:P33)</f>
        <v>0</v>
      </c>
    </row>
    <row r="34" spans="1:17" ht="15.6" customHeight="1" x14ac:dyDescent="0.15">
      <c r="B34" s="940" t="s">
        <v>98</v>
      </c>
      <c r="C34" s="941"/>
      <c r="D34" s="54" t="s">
        <v>96</v>
      </c>
      <c r="E34" s="56"/>
      <c r="F34" s="56"/>
      <c r="G34" s="56"/>
      <c r="H34" s="56"/>
      <c r="I34" s="56"/>
      <c r="J34" s="56"/>
      <c r="K34" s="56"/>
      <c r="L34" s="56"/>
      <c r="M34" s="56"/>
      <c r="N34" s="56"/>
      <c r="O34" s="56"/>
      <c r="P34" s="56"/>
      <c r="Q34" s="58">
        <f>SUM(E34:P34)</f>
        <v>0</v>
      </c>
    </row>
    <row r="35" spans="1:17" ht="15.6" customHeight="1" x14ac:dyDescent="0.15">
      <c r="B35" s="940" t="s">
        <v>99</v>
      </c>
      <c r="C35" s="941"/>
      <c r="D35" s="54" t="s">
        <v>96</v>
      </c>
      <c r="E35" s="56"/>
      <c r="F35" s="56"/>
      <c r="G35" s="56"/>
      <c r="H35" s="56"/>
      <c r="I35" s="56"/>
      <c r="J35" s="56"/>
      <c r="K35" s="56"/>
      <c r="L35" s="56"/>
      <c r="M35" s="56"/>
      <c r="N35" s="56"/>
      <c r="O35" s="56"/>
      <c r="P35" s="56"/>
      <c r="Q35" s="58">
        <f>SUM(E35:P35)</f>
        <v>0</v>
      </c>
    </row>
    <row r="36" spans="1:17" ht="15.6" customHeight="1" x14ac:dyDescent="0.15">
      <c r="B36" s="942" t="s">
        <v>100</v>
      </c>
      <c r="C36" s="943"/>
      <c r="D36" s="59" t="s">
        <v>96</v>
      </c>
      <c r="E36" s="60"/>
      <c r="F36" s="60"/>
      <c r="G36" s="60"/>
      <c r="H36" s="60"/>
      <c r="I36" s="60"/>
      <c r="J36" s="60"/>
      <c r="K36" s="60"/>
      <c r="L36" s="60"/>
      <c r="M36" s="60"/>
      <c r="N36" s="60"/>
      <c r="O36" s="60"/>
      <c r="P36" s="60"/>
      <c r="Q36" s="61">
        <f>SUM(E36:P36)</f>
        <v>0</v>
      </c>
    </row>
    <row r="37" spans="1:17" ht="9" customHeight="1" x14ac:dyDescent="0.15">
      <c r="B37" s="62"/>
      <c r="C37" s="62"/>
      <c r="D37" s="62"/>
      <c r="E37" s="63"/>
      <c r="F37" s="63"/>
      <c r="G37" s="63"/>
      <c r="H37" s="63"/>
      <c r="I37" s="63"/>
      <c r="J37" s="63"/>
      <c r="K37" s="63"/>
      <c r="L37" s="63"/>
      <c r="M37" s="63"/>
      <c r="N37" s="63"/>
      <c r="O37" s="63"/>
      <c r="P37" s="63"/>
      <c r="Q37" s="63"/>
    </row>
    <row r="38" spans="1:17" ht="15.6" customHeight="1" x14ac:dyDescent="0.15">
      <c r="B38" s="51" t="s">
        <v>119</v>
      </c>
      <c r="C38" s="51"/>
    </row>
    <row r="39" spans="1:17" ht="15.6" customHeight="1" x14ac:dyDescent="0.15">
      <c r="A39" s="50"/>
      <c r="B39" s="79" t="s">
        <v>118</v>
      </c>
      <c r="C39" s="79" t="s">
        <v>6</v>
      </c>
      <c r="D39" s="77" t="s">
        <v>16</v>
      </c>
      <c r="E39" s="80" t="s">
        <v>79</v>
      </c>
      <c r="F39" s="77" t="s">
        <v>80</v>
      </c>
      <c r="G39" s="77" t="s">
        <v>81</v>
      </c>
      <c r="H39" s="77" t="s">
        <v>82</v>
      </c>
      <c r="I39" s="77" t="s">
        <v>83</v>
      </c>
      <c r="J39" s="77" t="s">
        <v>84</v>
      </c>
      <c r="K39" s="77" t="s">
        <v>85</v>
      </c>
      <c r="L39" s="77" t="s">
        <v>86</v>
      </c>
      <c r="M39" s="77" t="s">
        <v>87</v>
      </c>
      <c r="N39" s="77" t="s">
        <v>88</v>
      </c>
      <c r="O39" s="77" t="s">
        <v>89</v>
      </c>
      <c r="P39" s="77" t="s">
        <v>90</v>
      </c>
      <c r="Q39" s="77" t="s">
        <v>91</v>
      </c>
    </row>
    <row r="40" spans="1:17" ht="15.6" customHeight="1" x14ac:dyDescent="0.15">
      <c r="B40" s="925" t="s">
        <v>111</v>
      </c>
      <c r="C40" s="58" t="s">
        <v>105</v>
      </c>
      <c r="D40" s="81" t="s">
        <v>101</v>
      </c>
      <c r="E40" s="69"/>
      <c r="F40" s="69"/>
      <c r="G40" s="69"/>
      <c r="H40" s="69"/>
      <c r="I40" s="69"/>
      <c r="J40" s="69"/>
      <c r="K40" s="69"/>
      <c r="L40" s="69"/>
      <c r="M40" s="69"/>
      <c r="N40" s="69"/>
      <c r="O40" s="69"/>
      <c r="P40" s="69"/>
      <c r="Q40" s="70">
        <f>SUM(E40:P40)</f>
        <v>0</v>
      </c>
    </row>
    <row r="41" spans="1:17" ht="15.6" customHeight="1" x14ac:dyDescent="0.15">
      <c r="B41" s="926"/>
      <c r="C41" s="64" t="s">
        <v>106</v>
      </c>
      <c r="D41" s="65" t="s">
        <v>102</v>
      </c>
      <c r="E41" s="71"/>
      <c r="F41" s="71"/>
      <c r="G41" s="71"/>
      <c r="H41" s="71"/>
      <c r="I41" s="71"/>
      <c r="J41" s="71"/>
      <c r="K41" s="71"/>
      <c r="L41" s="71"/>
      <c r="M41" s="71"/>
      <c r="N41" s="71"/>
      <c r="O41" s="71"/>
      <c r="P41" s="71"/>
      <c r="Q41" s="72">
        <f>SUM(E41:P41)</f>
        <v>0</v>
      </c>
    </row>
    <row r="42" spans="1:17" ht="15.6" customHeight="1" x14ac:dyDescent="0.15">
      <c r="B42" s="927"/>
      <c r="C42" s="67" t="s">
        <v>103</v>
      </c>
      <c r="D42" s="53"/>
      <c r="E42" s="73">
        <f t="shared" ref="E42:Q42" si="2">SUM(E40:E41)</f>
        <v>0</v>
      </c>
      <c r="F42" s="73">
        <f t="shared" si="2"/>
        <v>0</v>
      </c>
      <c r="G42" s="73">
        <f t="shared" si="2"/>
        <v>0</v>
      </c>
      <c r="H42" s="73">
        <f t="shared" si="2"/>
        <v>0</v>
      </c>
      <c r="I42" s="73">
        <f t="shared" si="2"/>
        <v>0</v>
      </c>
      <c r="J42" s="73">
        <f t="shared" si="2"/>
        <v>0</v>
      </c>
      <c r="K42" s="73">
        <f t="shared" si="2"/>
        <v>0</v>
      </c>
      <c r="L42" s="73">
        <f t="shared" si="2"/>
        <v>0</v>
      </c>
      <c r="M42" s="73">
        <f t="shared" si="2"/>
        <v>0</v>
      </c>
      <c r="N42" s="73">
        <f t="shared" si="2"/>
        <v>0</v>
      </c>
      <c r="O42" s="73">
        <f t="shared" si="2"/>
        <v>0</v>
      </c>
      <c r="P42" s="73">
        <f t="shared" si="2"/>
        <v>0</v>
      </c>
      <c r="Q42" s="73">
        <f t="shared" si="2"/>
        <v>0</v>
      </c>
    </row>
    <row r="43" spans="1:17" ht="15.6" customHeight="1" x14ac:dyDescent="0.15">
      <c r="B43" s="928" t="s">
        <v>112</v>
      </c>
      <c r="C43" s="58" t="s">
        <v>107</v>
      </c>
      <c r="D43" s="54" t="s">
        <v>101</v>
      </c>
      <c r="E43" s="69"/>
      <c r="F43" s="69"/>
      <c r="G43" s="69"/>
      <c r="H43" s="69"/>
      <c r="I43" s="69"/>
      <c r="J43" s="69"/>
      <c r="K43" s="69"/>
      <c r="L43" s="69"/>
      <c r="M43" s="69"/>
      <c r="N43" s="69"/>
      <c r="O43" s="69"/>
      <c r="P43" s="69"/>
      <c r="Q43" s="70">
        <f>SUM(E43:P43)</f>
        <v>0</v>
      </c>
    </row>
    <row r="44" spans="1:17" ht="15.6" customHeight="1" x14ac:dyDescent="0.15">
      <c r="B44" s="929"/>
      <c r="C44" s="58" t="s">
        <v>108</v>
      </c>
      <c r="D44" s="54" t="s">
        <v>101</v>
      </c>
      <c r="E44" s="69"/>
      <c r="F44" s="69"/>
      <c r="G44" s="69"/>
      <c r="H44" s="69"/>
      <c r="I44" s="69"/>
      <c r="J44" s="69"/>
      <c r="K44" s="69"/>
      <c r="L44" s="69"/>
      <c r="M44" s="69"/>
      <c r="N44" s="69"/>
      <c r="O44" s="69"/>
      <c r="P44" s="69"/>
      <c r="Q44" s="70">
        <f>SUM(E44:P44)</f>
        <v>0</v>
      </c>
    </row>
    <row r="45" spans="1:17" ht="15.6" customHeight="1" x14ac:dyDescent="0.15">
      <c r="B45" s="930"/>
      <c r="C45" s="67" t="s">
        <v>103</v>
      </c>
      <c r="D45" s="53"/>
      <c r="E45" s="73">
        <f t="shared" ref="E45:Q45" si="3">SUM(E43:E44)</f>
        <v>0</v>
      </c>
      <c r="F45" s="73">
        <f t="shared" si="3"/>
        <v>0</v>
      </c>
      <c r="G45" s="73">
        <f t="shared" si="3"/>
        <v>0</v>
      </c>
      <c r="H45" s="73">
        <f t="shared" si="3"/>
        <v>0</v>
      </c>
      <c r="I45" s="73">
        <f t="shared" si="3"/>
        <v>0</v>
      </c>
      <c r="J45" s="73">
        <f t="shared" si="3"/>
        <v>0</v>
      </c>
      <c r="K45" s="73">
        <f t="shared" si="3"/>
        <v>0</v>
      </c>
      <c r="L45" s="73">
        <f t="shared" si="3"/>
        <v>0</v>
      </c>
      <c r="M45" s="73">
        <f t="shared" si="3"/>
        <v>0</v>
      </c>
      <c r="N45" s="73">
        <f t="shared" si="3"/>
        <v>0</v>
      </c>
      <c r="O45" s="73">
        <f t="shared" si="3"/>
        <v>0</v>
      </c>
      <c r="P45" s="73">
        <f t="shared" si="3"/>
        <v>0</v>
      </c>
      <c r="Q45" s="73">
        <f t="shared" si="3"/>
        <v>0</v>
      </c>
    </row>
    <row r="46" spans="1:17" ht="15.6" customHeight="1" x14ac:dyDescent="0.15">
      <c r="B46" s="68" t="s">
        <v>113</v>
      </c>
      <c r="C46" s="68"/>
      <c r="D46" s="62"/>
      <c r="E46" s="63"/>
      <c r="F46" s="62"/>
      <c r="G46" s="62"/>
      <c r="H46" s="63"/>
    </row>
    <row r="48" spans="1:17" ht="15.6" customHeight="1" x14ac:dyDescent="0.15">
      <c r="B48" s="52" t="s">
        <v>335</v>
      </c>
      <c r="C48" s="52"/>
    </row>
    <row r="49" spans="1:17" ht="15.6" customHeight="1" x14ac:dyDescent="0.15">
      <c r="B49" s="51" t="s">
        <v>116</v>
      </c>
      <c r="C49" s="51"/>
    </row>
    <row r="50" spans="1:17" ht="15.6" customHeight="1" x14ac:dyDescent="0.15">
      <c r="A50" s="50"/>
      <c r="B50" s="931" t="s">
        <v>77</v>
      </c>
      <c r="C50" s="932"/>
      <c r="D50" s="936" t="s">
        <v>78</v>
      </c>
      <c r="E50" s="77" t="s">
        <v>79</v>
      </c>
      <c r="F50" s="77" t="s">
        <v>80</v>
      </c>
      <c r="G50" s="77" t="s">
        <v>81</v>
      </c>
      <c r="H50" s="77" t="s">
        <v>82</v>
      </c>
      <c r="I50" s="77" t="s">
        <v>83</v>
      </c>
      <c r="J50" s="77" t="s">
        <v>84</v>
      </c>
      <c r="K50" s="77" t="s">
        <v>85</v>
      </c>
      <c r="L50" s="77" t="s">
        <v>86</v>
      </c>
      <c r="M50" s="77" t="s">
        <v>87</v>
      </c>
      <c r="N50" s="77" t="s">
        <v>88</v>
      </c>
      <c r="O50" s="77" t="s">
        <v>89</v>
      </c>
      <c r="P50" s="77" t="s">
        <v>90</v>
      </c>
      <c r="Q50" s="77" t="s">
        <v>91</v>
      </c>
    </row>
    <row r="51" spans="1:17" ht="15.6" customHeight="1" x14ac:dyDescent="0.15">
      <c r="B51" s="931" t="s">
        <v>92</v>
      </c>
      <c r="C51" s="932"/>
      <c r="D51" s="937"/>
      <c r="E51" s="77">
        <v>30</v>
      </c>
      <c r="F51" s="77">
        <v>31</v>
      </c>
      <c r="G51" s="77">
        <v>30</v>
      </c>
      <c r="H51" s="77">
        <v>31</v>
      </c>
      <c r="I51" s="77">
        <v>31</v>
      </c>
      <c r="J51" s="77">
        <v>30</v>
      </c>
      <c r="K51" s="77">
        <v>31</v>
      </c>
      <c r="L51" s="77">
        <v>30</v>
      </c>
      <c r="M51" s="77">
        <v>31</v>
      </c>
      <c r="N51" s="77">
        <v>31</v>
      </c>
      <c r="O51" s="77">
        <v>28</v>
      </c>
      <c r="P51" s="77">
        <v>31</v>
      </c>
      <c r="Q51" s="78">
        <f>SUM(E51:P51)</f>
        <v>365</v>
      </c>
    </row>
    <row r="52" spans="1:17" ht="15.6" customHeight="1" x14ac:dyDescent="0.15">
      <c r="B52" s="938" t="s">
        <v>93</v>
      </c>
      <c r="C52" s="939"/>
      <c r="D52" s="55"/>
      <c r="E52" s="56"/>
      <c r="F52" s="56"/>
      <c r="G52" s="56"/>
      <c r="H52" s="56"/>
      <c r="I52" s="56"/>
      <c r="J52" s="56"/>
      <c r="K52" s="56"/>
      <c r="L52" s="56"/>
      <c r="M52" s="56"/>
      <c r="N52" s="56"/>
      <c r="O52" s="56"/>
      <c r="P52" s="56"/>
      <c r="Q52" s="57"/>
    </row>
    <row r="53" spans="1:17" ht="15.6" customHeight="1" x14ac:dyDescent="0.15">
      <c r="B53" s="933" t="s">
        <v>94</v>
      </c>
      <c r="C53" s="934"/>
      <c r="D53" s="82"/>
      <c r="E53" s="66"/>
      <c r="F53" s="66"/>
      <c r="G53" s="66"/>
      <c r="H53" s="66"/>
      <c r="I53" s="66"/>
      <c r="J53" s="66"/>
      <c r="K53" s="66"/>
      <c r="L53" s="66"/>
      <c r="M53" s="66"/>
      <c r="N53" s="66"/>
      <c r="O53" s="66"/>
      <c r="P53" s="66"/>
      <c r="Q53" s="83"/>
    </row>
    <row r="54" spans="1:17" ht="15.6" customHeight="1" x14ac:dyDescent="0.15">
      <c r="B54" s="938" t="s">
        <v>95</v>
      </c>
      <c r="C54" s="939"/>
      <c r="D54" s="84" t="s">
        <v>96</v>
      </c>
      <c r="E54" s="85"/>
      <c r="F54" s="85"/>
      <c r="G54" s="85"/>
      <c r="H54" s="85"/>
      <c r="I54" s="85"/>
      <c r="J54" s="85"/>
      <c r="K54" s="85"/>
      <c r="L54" s="85"/>
      <c r="M54" s="85"/>
      <c r="N54" s="85"/>
      <c r="O54" s="85"/>
      <c r="P54" s="85"/>
      <c r="Q54" s="86">
        <f>SUM(E54:P54)</f>
        <v>0</v>
      </c>
    </row>
    <row r="55" spans="1:17" ht="15.6" customHeight="1" x14ac:dyDescent="0.15">
      <c r="B55" s="940" t="s">
        <v>97</v>
      </c>
      <c r="C55" s="941"/>
      <c r="D55" s="54" t="s">
        <v>96</v>
      </c>
      <c r="E55" s="56"/>
      <c r="F55" s="56"/>
      <c r="G55" s="56"/>
      <c r="H55" s="56"/>
      <c r="I55" s="56"/>
      <c r="J55" s="56"/>
      <c r="K55" s="56"/>
      <c r="L55" s="56"/>
      <c r="M55" s="56"/>
      <c r="N55" s="56"/>
      <c r="O55" s="56"/>
      <c r="P55" s="56"/>
      <c r="Q55" s="58">
        <f>SUM(E55:P55)</f>
        <v>0</v>
      </c>
    </row>
    <row r="56" spans="1:17" ht="15.6" customHeight="1" x14ac:dyDescent="0.15">
      <c r="B56" s="940" t="s">
        <v>98</v>
      </c>
      <c r="C56" s="941"/>
      <c r="D56" s="54" t="s">
        <v>96</v>
      </c>
      <c r="E56" s="56"/>
      <c r="F56" s="56"/>
      <c r="G56" s="56"/>
      <c r="H56" s="56"/>
      <c r="I56" s="56"/>
      <c r="J56" s="56"/>
      <c r="K56" s="56"/>
      <c r="L56" s="56"/>
      <c r="M56" s="56"/>
      <c r="N56" s="56"/>
      <c r="O56" s="56"/>
      <c r="P56" s="56"/>
      <c r="Q56" s="58">
        <f>SUM(E56:P56)</f>
        <v>0</v>
      </c>
    </row>
    <row r="57" spans="1:17" ht="15.6" customHeight="1" x14ac:dyDescent="0.15">
      <c r="B57" s="940" t="s">
        <v>99</v>
      </c>
      <c r="C57" s="941"/>
      <c r="D57" s="54" t="s">
        <v>96</v>
      </c>
      <c r="E57" s="56"/>
      <c r="F57" s="56"/>
      <c r="G57" s="56"/>
      <c r="H57" s="56"/>
      <c r="I57" s="56"/>
      <c r="J57" s="56"/>
      <c r="K57" s="56"/>
      <c r="L57" s="56"/>
      <c r="M57" s="56"/>
      <c r="N57" s="56"/>
      <c r="O57" s="56"/>
      <c r="P57" s="56"/>
      <c r="Q57" s="58">
        <f>SUM(E57:P57)</f>
        <v>0</v>
      </c>
    </row>
    <row r="58" spans="1:17" ht="15.6" customHeight="1" x14ac:dyDescent="0.15">
      <c r="B58" s="942" t="s">
        <v>100</v>
      </c>
      <c r="C58" s="943"/>
      <c r="D58" s="59" t="s">
        <v>96</v>
      </c>
      <c r="E58" s="60"/>
      <c r="F58" s="60"/>
      <c r="G58" s="60"/>
      <c r="H58" s="60"/>
      <c r="I58" s="60"/>
      <c r="J58" s="60"/>
      <c r="K58" s="60"/>
      <c r="L58" s="60"/>
      <c r="M58" s="60"/>
      <c r="N58" s="60"/>
      <c r="O58" s="60"/>
      <c r="P58" s="60"/>
      <c r="Q58" s="61">
        <f>SUM(E58:P58)</f>
        <v>0</v>
      </c>
    </row>
    <row r="59" spans="1:17" ht="15.6" customHeight="1" x14ac:dyDescent="0.15">
      <c r="B59" s="62"/>
      <c r="C59" s="62"/>
      <c r="D59" s="62"/>
      <c r="E59" s="63"/>
      <c r="F59" s="63"/>
      <c r="G59" s="63"/>
      <c r="H59" s="63"/>
      <c r="I59" s="63"/>
      <c r="J59" s="63"/>
      <c r="K59" s="63"/>
      <c r="L59" s="63"/>
      <c r="M59" s="63"/>
      <c r="N59" s="63"/>
      <c r="O59" s="63"/>
      <c r="P59" s="63"/>
      <c r="Q59" s="63"/>
    </row>
    <row r="60" spans="1:17" ht="15.6" customHeight="1" x14ac:dyDescent="0.15">
      <c r="B60" s="51" t="s">
        <v>119</v>
      </c>
      <c r="C60" s="51"/>
    </row>
    <row r="61" spans="1:17" ht="15.6" customHeight="1" x14ac:dyDescent="0.15">
      <c r="A61" s="50"/>
      <c r="B61" s="231" t="s">
        <v>118</v>
      </c>
      <c r="C61" s="231" t="s">
        <v>6</v>
      </c>
      <c r="D61" s="77" t="s">
        <v>16</v>
      </c>
      <c r="E61" s="232" t="s">
        <v>79</v>
      </c>
      <c r="F61" s="77" t="s">
        <v>80</v>
      </c>
      <c r="G61" s="77" t="s">
        <v>81</v>
      </c>
      <c r="H61" s="77" t="s">
        <v>82</v>
      </c>
      <c r="I61" s="77" t="s">
        <v>83</v>
      </c>
      <c r="J61" s="77" t="s">
        <v>84</v>
      </c>
      <c r="K61" s="77" t="s">
        <v>85</v>
      </c>
      <c r="L61" s="77" t="s">
        <v>86</v>
      </c>
      <c r="M61" s="77" t="s">
        <v>87</v>
      </c>
      <c r="N61" s="77" t="s">
        <v>88</v>
      </c>
      <c r="O61" s="77" t="s">
        <v>89</v>
      </c>
      <c r="P61" s="77" t="s">
        <v>90</v>
      </c>
      <c r="Q61" s="77" t="s">
        <v>91</v>
      </c>
    </row>
    <row r="62" spans="1:17" ht="15.6" customHeight="1" x14ac:dyDescent="0.15">
      <c r="B62" s="925" t="s">
        <v>111</v>
      </c>
      <c r="C62" s="58" t="s">
        <v>105</v>
      </c>
      <c r="D62" s="81" t="s">
        <v>101</v>
      </c>
      <c r="E62" s="69"/>
      <c r="F62" s="69"/>
      <c r="G62" s="69"/>
      <c r="H62" s="69"/>
      <c r="I62" s="69"/>
      <c r="J62" s="69"/>
      <c r="K62" s="69"/>
      <c r="L62" s="69"/>
      <c r="M62" s="69"/>
      <c r="N62" s="69"/>
      <c r="O62" s="69"/>
      <c r="P62" s="69"/>
      <c r="Q62" s="70">
        <f>SUM(E62:P62)</f>
        <v>0</v>
      </c>
    </row>
    <row r="63" spans="1:17" ht="15.6" customHeight="1" x14ac:dyDescent="0.15">
      <c r="B63" s="926"/>
      <c r="C63" s="64" t="s">
        <v>106</v>
      </c>
      <c r="D63" s="65" t="s">
        <v>102</v>
      </c>
      <c r="E63" s="71"/>
      <c r="F63" s="71"/>
      <c r="G63" s="71"/>
      <c r="H63" s="71"/>
      <c r="I63" s="71"/>
      <c r="J63" s="71"/>
      <c r="K63" s="71"/>
      <c r="L63" s="71"/>
      <c r="M63" s="71"/>
      <c r="N63" s="71"/>
      <c r="O63" s="71"/>
      <c r="P63" s="71"/>
      <c r="Q63" s="72">
        <f>SUM(E63:P63)</f>
        <v>0</v>
      </c>
    </row>
    <row r="64" spans="1:17" ht="15.6" customHeight="1" x14ac:dyDescent="0.15">
      <c r="B64" s="927"/>
      <c r="C64" s="67" t="s">
        <v>103</v>
      </c>
      <c r="D64" s="53"/>
      <c r="E64" s="73">
        <f t="shared" ref="E64:Q64" si="4">SUM(E62:E63)</f>
        <v>0</v>
      </c>
      <c r="F64" s="73">
        <f t="shared" si="4"/>
        <v>0</v>
      </c>
      <c r="G64" s="73">
        <f t="shared" si="4"/>
        <v>0</v>
      </c>
      <c r="H64" s="73">
        <f t="shared" si="4"/>
        <v>0</v>
      </c>
      <c r="I64" s="73">
        <f t="shared" si="4"/>
        <v>0</v>
      </c>
      <c r="J64" s="73">
        <f t="shared" si="4"/>
        <v>0</v>
      </c>
      <c r="K64" s="73">
        <f t="shared" si="4"/>
        <v>0</v>
      </c>
      <c r="L64" s="73">
        <f t="shared" si="4"/>
        <v>0</v>
      </c>
      <c r="M64" s="73">
        <f t="shared" si="4"/>
        <v>0</v>
      </c>
      <c r="N64" s="73">
        <f t="shared" si="4"/>
        <v>0</v>
      </c>
      <c r="O64" s="73">
        <f t="shared" si="4"/>
        <v>0</v>
      </c>
      <c r="P64" s="73">
        <f t="shared" si="4"/>
        <v>0</v>
      </c>
      <c r="Q64" s="73">
        <f t="shared" si="4"/>
        <v>0</v>
      </c>
    </row>
    <row r="65" spans="1:17" ht="15.6" customHeight="1" x14ac:dyDescent="0.15">
      <c r="B65" s="928" t="s">
        <v>112</v>
      </c>
      <c r="C65" s="58" t="s">
        <v>107</v>
      </c>
      <c r="D65" s="54" t="s">
        <v>101</v>
      </c>
      <c r="E65" s="69"/>
      <c r="F65" s="69"/>
      <c r="G65" s="69"/>
      <c r="H65" s="69"/>
      <c r="I65" s="69"/>
      <c r="J65" s="69"/>
      <c r="K65" s="69"/>
      <c r="L65" s="69"/>
      <c r="M65" s="69"/>
      <c r="N65" s="69"/>
      <c r="O65" s="69"/>
      <c r="P65" s="69"/>
      <c r="Q65" s="70">
        <f>SUM(E65:P65)</f>
        <v>0</v>
      </c>
    </row>
    <row r="66" spans="1:17" ht="15.6" customHeight="1" x14ac:dyDescent="0.15">
      <c r="B66" s="929"/>
      <c r="C66" s="58" t="s">
        <v>108</v>
      </c>
      <c r="D66" s="54" t="s">
        <v>101</v>
      </c>
      <c r="E66" s="69"/>
      <c r="F66" s="69"/>
      <c r="G66" s="69"/>
      <c r="H66" s="69"/>
      <c r="I66" s="69"/>
      <c r="J66" s="69"/>
      <c r="K66" s="69"/>
      <c r="L66" s="69"/>
      <c r="M66" s="69"/>
      <c r="N66" s="69"/>
      <c r="O66" s="69"/>
      <c r="P66" s="69"/>
      <c r="Q66" s="70">
        <f>SUM(E66:P66)</f>
        <v>0</v>
      </c>
    </row>
    <row r="67" spans="1:17" ht="15.6" customHeight="1" x14ac:dyDescent="0.15">
      <c r="B67" s="930"/>
      <c r="C67" s="67" t="s">
        <v>103</v>
      </c>
      <c r="D67" s="53"/>
      <c r="E67" s="73">
        <f t="shared" ref="E67:Q67" si="5">SUM(E65:E66)</f>
        <v>0</v>
      </c>
      <c r="F67" s="73">
        <f t="shared" si="5"/>
        <v>0</v>
      </c>
      <c r="G67" s="73">
        <f t="shared" si="5"/>
        <v>0</v>
      </c>
      <c r="H67" s="73">
        <f t="shared" si="5"/>
        <v>0</v>
      </c>
      <c r="I67" s="73">
        <f t="shared" si="5"/>
        <v>0</v>
      </c>
      <c r="J67" s="73">
        <f t="shared" si="5"/>
        <v>0</v>
      </c>
      <c r="K67" s="73">
        <f t="shared" si="5"/>
        <v>0</v>
      </c>
      <c r="L67" s="73">
        <f t="shared" si="5"/>
        <v>0</v>
      </c>
      <c r="M67" s="73">
        <f t="shared" si="5"/>
        <v>0</v>
      </c>
      <c r="N67" s="73">
        <f t="shared" si="5"/>
        <v>0</v>
      </c>
      <c r="O67" s="73">
        <f t="shared" si="5"/>
        <v>0</v>
      </c>
      <c r="P67" s="73">
        <f t="shared" si="5"/>
        <v>0</v>
      </c>
      <c r="Q67" s="73">
        <f t="shared" si="5"/>
        <v>0</v>
      </c>
    </row>
    <row r="68" spans="1:17" ht="15.6" customHeight="1" x14ac:dyDescent="0.15">
      <c r="B68" s="68" t="s">
        <v>113</v>
      </c>
      <c r="C68" s="68"/>
      <c r="D68" s="62"/>
      <c r="E68" s="63"/>
      <c r="F68" s="62"/>
      <c r="G68" s="62"/>
      <c r="H68" s="63"/>
    </row>
    <row r="69" spans="1:17" ht="15.6" customHeight="1" x14ac:dyDescent="0.15">
      <c r="D69" s="62"/>
    </row>
    <row r="70" spans="1:17" ht="15.6" customHeight="1" x14ac:dyDescent="0.15">
      <c r="B70" s="52" t="s">
        <v>336</v>
      </c>
      <c r="C70" s="52"/>
    </row>
    <row r="71" spans="1:17" ht="15.6" customHeight="1" x14ac:dyDescent="0.15">
      <c r="B71" s="51" t="s">
        <v>116</v>
      </c>
      <c r="C71" s="51"/>
    </row>
    <row r="72" spans="1:17" ht="15.6" customHeight="1" x14ac:dyDescent="0.15">
      <c r="A72" s="50"/>
      <c r="B72" s="931" t="s">
        <v>77</v>
      </c>
      <c r="C72" s="932"/>
      <c r="D72" s="936" t="s">
        <v>78</v>
      </c>
      <c r="E72" s="77" t="s">
        <v>79</v>
      </c>
      <c r="F72" s="77" t="s">
        <v>80</v>
      </c>
      <c r="G72" s="77" t="s">
        <v>81</v>
      </c>
      <c r="H72" s="77" t="s">
        <v>82</v>
      </c>
      <c r="I72" s="77" t="s">
        <v>83</v>
      </c>
      <c r="J72" s="77" t="s">
        <v>84</v>
      </c>
      <c r="K72" s="77" t="s">
        <v>85</v>
      </c>
      <c r="L72" s="77" t="s">
        <v>86</v>
      </c>
      <c r="M72" s="77" t="s">
        <v>87</v>
      </c>
      <c r="N72" s="77" t="s">
        <v>88</v>
      </c>
      <c r="O72" s="77" t="s">
        <v>89</v>
      </c>
      <c r="P72" s="77" t="s">
        <v>90</v>
      </c>
      <c r="Q72" s="77" t="s">
        <v>91</v>
      </c>
    </row>
    <row r="73" spans="1:17" ht="15.6" customHeight="1" x14ac:dyDescent="0.15">
      <c r="B73" s="931" t="s">
        <v>92</v>
      </c>
      <c r="C73" s="932"/>
      <c r="D73" s="937"/>
      <c r="E73" s="77">
        <v>30</v>
      </c>
      <c r="F73" s="77">
        <v>31</v>
      </c>
      <c r="G73" s="77">
        <v>30</v>
      </c>
      <c r="H73" s="77">
        <v>31</v>
      </c>
      <c r="I73" s="77">
        <v>31</v>
      </c>
      <c r="J73" s="77">
        <v>30</v>
      </c>
      <c r="K73" s="77">
        <v>31</v>
      </c>
      <c r="L73" s="77">
        <v>30</v>
      </c>
      <c r="M73" s="77">
        <v>31</v>
      </c>
      <c r="N73" s="77">
        <v>31</v>
      </c>
      <c r="O73" s="77">
        <v>28</v>
      </c>
      <c r="P73" s="77">
        <v>31</v>
      </c>
      <c r="Q73" s="78">
        <f>SUM(E73:P73)</f>
        <v>365</v>
      </c>
    </row>
    <row r="74" spans="1:17" ht="15.6" customHeight="1" x14ac:dyDescent="0.15">
      <c r="B74" s="938" t="s">
        <v>93</v>
      </c>
      <c r="C74" s="939"/>
      <c r="D74" s="55"/>
      <c r="E74" s="56"/>
      <c r="F74" s="56"/>
      <c r="G74" s="56"/>
      <c r="H74" s="56"/>
      <c r="I74" s="56"/>
      <c r="J74" s="56"/>
      <c r="K74" s="56"/>
      <c r="L74" s="56"/>
      <c r="M74" s="56"/>
      <c r="N74" s="56"/>
      <c r="O74" s="56"/>
      <c r="P74" s="56"/>
      <c r="Q74" s="57"/>
    </row>
    <row r="75" spans="1:17" ht="15.6" customHeight="1" x14ac:dyDescent="0.15">
      <c r="B75" s="933" t="s">
        <v>94</v>
      </c>
      <c r="C75" s="934"/>
      <c r="D75" s="82"/>
      <c r="E75" s="66"/>
      <c r="F75" s="66"/>
      <c r="G75" s="66"/>
      <c r="H75" s="66"/>
      <c r="I75" s="66"/>
      <c r="J75" s="66"/>
      <c r="K75" s="66"/>
      <c r="L75" s="66"/>
      <c r="M75" s="66"/>
      <c r="N75" s="66"/>
      <c r="O75" s="66"/>
      <c r="P75" s="66"/>
      <c r="Q75" s="83"/>
    </row>
    <row r="76" spans="1:17" ht="15.6" customHeight="1" x14ac:dyDescent="0.15">
      <c r="B76" s="938" t="s">
        <v>95</v>
      </c>
      <c r="C76" s="939"/>
      <c r="D76" s="84" t="s">
        <v>96</v>
      </c>
      <c r="E76" s="85"/>
      <c r="F76" s="85"/>
      <c r="G76" s="85"/>
      <c r="H76" s="85"/>
      <c r="I76" s="85"/>
      <c r="J76" s="85"/>
      <c r="K76" s="85"/>
      <c r="L76" s="85"/>
      <c r="M76" s="85"/>
      <c r="N76" s="85"/>
      <c r="O76" s="85"/>
      <c r="P76" s="85"/>
      <c r="Q76" s="86">
        <f>SUM(E76:P76)</f>
        <v>0</v>
      </c>
    </row>
    <row r="77" spans="1:17" ht="15.6" customHeight="1" x14ac:dyDescent="0.15">
      <c r="B77" s="940" t="s">
        <v>97</v>
      </c>
      <c r="C77" s="941"/>
      <c r="D77" s="54" t="s">
        <v>96</v>
      </c>
      <c r="E77" s="56"/>
      <c r="F77" s="56"/>
      <c r="G77" s="56"/>
      <c r="H77" s="56"/>
      <c r="I77" s="56"/>
      <c r="J77" s="56"/>
      <c r="K77" s="56"/>
      <c r="L77" s="56"/>
      <c r="M77" s="56"/>
      <c r="N77" s="56"/>
      <c r="O77" s="56"/>
      <c r="P77" s="56"/>
      <c r="Q77" s="58">
        <f>SUM(E77:P77)</f>
        <v>0</v>
      </c>
    </row>
    <row r="78" spans="1:17" ht="15.6" customHeight="1" x14ac:dyDescent="0.15">
      <c r="B78" s="940" t="s">
        <v>98</v>
      </c>
      <c r="C78" s="941"/>
      <c r="D78" s="54" t="s">
        <v>96</v>
      </c>
      <c r="E78" s="56"/>
      <c r="F78" s="56"/>
      <c r="G78" s="56"/>
      <c r="H78" s="56"/>
      <c r="I78" s="56"/>
      <c r="J78" s="56"/>
      <c r="K78" s="56"/>
      <c r="L78" s="56"/>
      <c r="M78" s="56"/>
      <c r="N78" s="56"/>
      <c r="O78" s="56"/>
      <c r="P78" s="56"/>
      <c r="Q78" s="58">
        <f>SUM(E78:P78)</f>
        <v>0</v>
      </c>
    </row>
    <row r="79" spans="1:17" ht="15.6" customHeight="1" x14ac:dyDescent="0.15">
      <c r="B79" s="940" t="s">
        <v>99</v>
      </c>
      <c r="C79" s="941"/>
      <c r="D79" s="54" t="s">
        <v>96</v>
      </c>
      <c r="E79" s="56"/>
      <c r="F79" s="56"/>
      <c r="G79" s="56"/>
      <c r="H79" s="56"/>
      <c r="I79" s="56"/>
      <c r="J79" s="56"/>
      <c r="K79" s="56"/>
      <c r="L79" s="56"/>
      <c r="M79" s="56"/>
      <c r="N79" s="56"/>
      <c r="O79" s="56"/>
      <c r="P79" s="56"/>
      <c r="Q79" s="58">
        <f>SUM(E79:P79)</f>
        <v>0</v>
      </c>
    </row>
    <row r="80" spans="1:17" ht="15.6" customHeight="1" x14ac:dyDescent="0.15">
      <c r="B80" s="942" t="s">
        <v>100</v>
      </c>
      <c r="C80" s="943"/>
      <c r="D80" s="59" t="s">
        <v>96</v>
      </c>
      <c r="E80" s="60"/>
      <c r="F80" s="60"/>
      <c r="G80" s="60"/>
      <c r="H80" s="60"/>
      <c r="I80" s="60"/>
      <c r="J80" s="60"/>
      <c r="K80" s="60"/>
      <c r="L80" s="60"/>
      <c r="M80" s="60"/>
      <c r="N80" s="60"/>
      <c r="O80" s="60"/>
      <c r="P80" s="60"/>
      <c r="Q80" s="61">
        <f>SUM(E80:P80)</f>
        <v>0</v>
      </c>
    </row>
    <row r="81" spans="1:17" ht="15.6" customHeight="1" x14ac:dyDescent="0.15">
      <c r="B81" s="62"/>
      <c r="C81" s="62"/>
      <c r="D81" s="62"/>
      <c r="E81" s="63"/>
      <c r="F81" s="63"/>
      <c r="G81" s="63"/>
      <c r="H81" s="63"/>
      <c r="I81" s="63"/>
      <c r="J81" s="63"/>
      <c r="K81" s="63"/>
      <c r="L81" s="63"/>
      <c r="M81" s="63"/>
      <c r="N81" s="63"/>
      <c r="O81" s="63"/>
      <c r="P81" s="63"/>
      <c r="Q81" s="63"/>
    </row>
    <row r="82" spans="1:17" ht="15.6" customHeight="1" x14ac:dyDescent="0.15">
      <c r="B82" s="51" t="s">
        <v>119</v>
      </c>
      <c r="C82" s="51"/>
    </row>
    <row r="83" spans="1:17" ht="15.6" customHeight="1" x14ac:dyDescent="0.15">
      <c r="A83" s="50"/>
      <c r="B83" s="231" t="s">
        <v>118</v>
      </c>
      <c r="C83" s="231" t="s">
        <v>6</v>
      </c>
      <c r="D83" s="77" t="s">
        <v>16</v>
      </c>
      <c r="E83" s="232" t="s">
        <v>79</v>
      </c>
      <c r="F83" s="77" t="s">
        <v>80</v>
      </c>
      <c r="G83" s="77" t="s">
        <v>81</v>
      </c>
      <c r="H83" s="77" t="s">
        <v>82</v>
      </c>
      <c r="I83" s="77" t="s">
        <v>83</v>
      </c>
      <c r="J83" s="77" t="s">
        <v>84</v>
      </c>
      <c r="K83" s="77" t="s">
        <v>85</v>
      </c>
      <c r="L83" s="77" t="s">
        <v>86</v>
      </c>
      <c r="M83" s="77" t="s">
        <v>87</v>
      </c>
      <c r="N83" s="77" t="s">
        <v>88</v>
      </c>
      <c r="O83" s="77" t="s">
        <v>89</v>
      </c>
      <c r="P83" s="77" t="s">
        <v>90</v>
      </c>
      <c r="Q83" s="77" t="s">
        <v>91</v>
      </c>
    </row>
    <row r="84" spans="1:17" ht="15.6" customHeight="1" x14ac:dyDescent="0.15">
      <c r="B84" s="925" t="s">
        <v>111</v>
      </c>
      <c r="C84" s="58" t="s">
        <v>105</v>
      </c>
      <c r="D84" s="81" t="s">
        <v>101</v>
      </c>
      <c r="E84" s="69"/>
      <c r="F84" s="69"/>
      <c r="G84" s="69"/>
      <c r="H84" s="69"/>
      <c r="I84" s="69"/>
      <c r="J84" s="69"/>
      <c r="K84" s="69"/>
      <c r="L84" s="69"/>
      <c r="M84" s="69"/>
      <c r="N84" s="69"/>
      <c r="O84" s="69"/>
      <c r="P84" s="69"/>
      <c r="Q84" s="70">
        <f>SUM(E84:P84)</f>
        <v>0</v>
      </c>
    </row>
    <row r="85" spans="1:17" ht="15.6" customHeight="1" x14ac:dyDescent="0.15">
      <c r="B85" s="926"/>
      <c r="C85" s="64" t="s">
        <v>106</v>
      </c>
      <c r="D85" s="65" t="s">
        <v>102</v>
      </c>
      <c r="E85" s="71"/>
      <c r="F85" s="71"/>
      <c r="G85" s="71"/>
      <c r="H85" s="71"/>
      <c r="I85" s="71"/>
      <c r="J85" s="71"/>
      <c r="K85" s="71"/>
      <c r="L85" s="71"/>
      <c r="M85" s="71"/>
      <c r="N85" s="71"/>
      <c r="O85" s="71"/>
      <c r="P85" s="71"/>
      <c r="Q85" s="72">
        <f>SUM(E85:P85)</f>
        <v>0</v>
      </c>
    </row>
    <row r="86" spans="1:17" ht="15.6" customHeight="1" x14ac:dyDescent="0.15">
      <c r="B86" s="927"/>
      <c r="C86" s="67" t="s">
        <v>103</v>
      </c>
      <c r="D86" s="53"/>
      <c r="E86" s="73">
        <f t="shared" ref="E86:Q86" si="6">SUM(E84:E85)</f>
        <v>0</v>
      </c>
      <c r="F86" s="73">
        <f t="shared" si="6"/>
        <v>0</v>
      </c>
      <c r="G86" s="73">
        <f t="shared" si="6"/>
        <v>0</v>
      </c>
      <c r="H86" s="73">
        <f t="shared" si="6"/>
        <v>0</v>
      </c>
      <c r="I86" s="73">
        <f t="shared" si="6"/>
        <v>0</v>
      </c>
      <c r="J86" s="73">
        <f t="shared" si="6"/>
        <v>0</v>
      </c>
      <c r="K86" s="73">
        <f t="shared" si="6"/>
        <v>0</v>
      </c>
      <c r="L86" s="73">
        <f t="shared" si="6"/>
        <v>0</v>
      </c>
      <c r="M86" s="73">
        <f t="shared" si="6"/>
        <v>0</v>
      </c>
      <c r="N86" s="73">
        <f t="shared" si="6"/>
        <v>0</v>
      </c>
      <c r="O86" s="73">
        <f t="shared" si="6"/>
        <v>0</v>
      </c>
      <c r="P86" s="73">
        <f t="shared" si="6"/>
        <v>0</v>
      </c>
      <c r="Q86" s="73">
        <f t="shared" si="6"/>
        <v>0</v>
      </c>
    </row>
    <row r="87" spans="1:17" ht="15.6" customHeight="1" x14ac:dyDescent="0.15">
      <c r="B87" s="928" t="s">
        <v>112</v>
      </c>
      <c r="C87" s="58" t="s">
        <v>107</v>
      </c>
      <c r="D87" s="54" t="s">
        <v>101</v>
      </c>
      <c r="E87" s="69"/>
      <c r="F87" s="69"/>
      <c r="G87" s="69"/>
      <c r="H87" s="69"/>
      <c r="I87" s="69"/>
      <c r="J87" s="69"/>
      <c r="K87" s="69"/>
      <c r="L87" s="69"/>
      <c r="M87" s="69"/>
      <c r="N87" s="69"/>
      <c r="O87" s="69"/>
      <c r="P87" s="69"/>
      <c r="Q87" s="70">
        <f>SUM(E87:P87)</f>
        <v>0</v>
      </c>
    </row>
    <row r="88" spans="1:17" ht="15.6" customHeight="1" x14ac:dyDescent="0.15">
      <c r="B88" s="929"/>
      <c r="C88" s="58" t="s">
        <v>108</v>
      </c>
      <c r="D88" s="54" t="s">
        <v>101</v>
      </c>
      <c r="E88" s="69"/>
      <c r="F88" s="69"/>
      <c r="G88" s="69"/>
      <c r="H88" s="69"/>
      <c r="I88" s="69"/>
      <c r="J88" s="69"/>
      <c r="K88" s="69"/>
      <c r="L88" s="69"/>
      <c r="M88" s="69"/>
      <c r="N88" s="69"/>
      <c r="O88" s="69"/>
      <c r="P88" s="69"/>
      <c r="Q88" s="70">
        <f>SUM(E88:P88)</f>
        <v>0</v>
      </c>
    </row>
    <row r="89" spans="1:17" ht="15.6" customHeight="1" x14ac:dyDescent="0.15">
      <c r="B89" s="930"/>
      <c r="C89" s="67" t="s">
        <v>103</v>
      </c>
      <c r="D89" s="53"/>
      <c r="E89" s="73">
        <f t="shared" ref="E89:Q89" si="7">SUM(E87:E88)</f>
        <v>0</v>
      </c>
      <c r="F89" s="73">
        <f t="shared" si="7"/>
        <v>0</v>
      </c>
      <c r="G89" s="73">
        <f t="shared" si="7"/>
        <v>0</v>
      </c>
      <c r="H89" s="73">
        <f t="shared" si="7"/>
        <v>0</v>
      </c>
      <c r="I89" s="73">
        <f t="shared" si="7"/>
        <v>0</v>
      </c>
      <c r="J89" s="73">
        <f t="shared" si="7"/>
        <v>0</v>
      </c>
      <c r="K89" s="73">
        <f t="shared" si="7"/>
        <v>0</v>
      </c>
      <c r="L89" s="73">
        <f t="shared" si="7"/>
        <v>0</v>
      </c>
      <c r="M89" s="73">
        <f t="shared" si="7"/>
        <v>0</v>
      </c>
      <c r="N89" s="73">
        <f t="shared" si="7"/>
        <v>0</v>
      </c>
      <c r="O89" s="73">
        <f t="shared" si="7"/>
        <v>0</v>
      </c>
      <c r="P89" s="73">
        <f t="shared" si="7"/>
        <v>0</v>
      </c>
      <c r="Q89" s="73">
        <f t="shared" si="7"/>
        <v>0</v>
      </c>
    </row>
    <row r="90" spans="1:17" ht="15.6" customHeight="1" x14ac:dyDescent="0.15">
      <c r="B90" s="68" t="s">
        <v>113</v>
      </c>
      <c r="C90" s="68"/>
      <c r="D90" s="62"/>
      <c r="E90" s="63"/>
      <c r="F90" s="62"/>
      <c r="G90" s="62"/>
      <c r="H90" s="63"/>
    </row>
    <row r="92" spans="1:17" ht="15.6" customHeight="1" x14ac:dyDescent="0.15">
      <c r="B92" s="52" t="s">
        <v>337</v>
      </c>
      <c r="C92" s="52"/>
    </row>
    <row r="93" spans="1:17" ht="15.6" customHeight="1" x14ac:dyDescent="0.15">
      <c r="B93" s="51" t="s">
        <v>116</v>
      </c>
      <c r="C93" s="51"/>
    </row>
    <row r="94" spans="1:17" ht="15.6" customHeight="1" x14ac:dyDescent="0.15">
      <c r="A94" s="50"/>
      <c r="B94" s="931" t="s">
        <v>77</v>
      </c>
      <c r="C94" s="932"/>
      <c r="D94" s="936" t="s">
        <v>78</v>
      </c>
      <c r="E94" s="77" t="s">
        <v>79</v>
      </c>
      <c r="F94" s="77" t="s">
        <v>80</v>
      </c>
      <c r="G94" s="77" t="s">
        <v>81</v>
      </c>
      <c r="H94" s="77" t="s">
        <v>82</v>
      </c>
      <c r="I94" s="77" t="s">
        <v>83</v>
      </c>
      <c r="J94" s="77" t="s">
        <v>84</v>
      </c>
      <c r="K94" s="77" t="s">
        <v>85</v>
      </c>
      <c r="L94" s="77" t="s">
        <v>86</v>
      </c>
      <c r="M94" s="77" t="s">
        <v>87</v>
      </c>
      <c r="N94" s="77" t="s">
        <v>88</v>
      </c>
      <c r="O94" s="77" t="s">
        <v>89</v>
      </c>
      <c r="P94" s="77" t="s">
        <v>90</v>
      </c>
      <c r="Q94" s="77" t="s">
        <v>91</v>
      </c>
    </row>
    <row r="95" spans="1:17" ht="15.6" customHeight="1" x14ac:dyDescent="0.15">
      <c r="B95" s="931" t="s">
        <v>92</v>
      </c>
      <c r="C95" s="932"/>
      <c r="D95" s="937"/>
      <c r="E95" s="77">
        <v>30</v>
      </c>
      <c r="F95" s="77">
        <v>31</v>
      </c>
      <c r="G95" s="77">
        <v>30</v>
      </c>
      <c r="H95" s="77">
        <v>31</v>
      </c>
      <c r="I95" s="77">
        <v>31</v>
      </c>
      <c r="J95" s="77">
        <v>30</v>
      </c>
      <c r="K95" s="77">
        <v>31</v>
      </c>
      <c r="L95" s="77">
        <v>30</v>
      </c>
      <c r="M95" s="77">
        <v>31</v>
      </c>
      <c r="N95" s="77">
        <v>31</v>
      </c>
      <c r="O95" s="77">
        <v>28</v>
      </c>
      <c r="P95" s="77">
        <v>31</v>
      </c>
      <c r="Q95" s="78">
        <f>SUM(E95:P95)</f>
        <v>365</v>
      </c>
    </row>
    <row r="96" spans="1:17" ht="15.6" customHeight="1" x14ac:dyDescent="0.15">
      <c r="B96" s="938" t="s">
        <v>93</v>
      </c>
      <c r="C96" s="939"/>
      <c r="D96" s="55"/>
      <c r="E96" s="56"/>
      <c r="F96" s="56"/>
      <c r="G96" s="56"/>
      <c r="H96" s="56"/>
      <c r="I96" s="56"/>
      <c r="J96" s="56"/>
      <c r="K96" s="56"/>
      <c r="L96" s="56"/>
      <c r="M96" s="56"/>
      <c r="N96" s="56"/>
      <c r="O96" s="56"/>
      <c r="P96" s="56"/>
      <c r="Q96" s="57"/>
    </row>
    <row r="97" spans="1:17" ht="15.6" customHeight="1" x14ac:dyDescent="0.15">
      <c r="B97" s="933" t="s">
        <v>94</v>
      </c>
      <c r="C97" s="934"/>
      <c r="D97" s="82"/>
      <c r="E97" s="66"/>
      <c r="F97" s="66"/>
      <c r="G97" s="66"/>
      <c r="H97" s="66"/>
      <c r="I97" s="66"/>
      <c r="J97" s="66"/>
      <c r="K97" s="66"/>
      <c r="L97" s="66"/>
      <c r="M97" s="66"/>
      <c r="N97" s="66"/>
      <c r="O97" s="66"/>
      <c r="P97" s="66"/>
      <c r="Q97" s="83"/>
    </row>
    <row r="98" spans="1:17" ht="15.6" customHeight="1" x14ac:dyDescent="0.15">
      <c r="B98" s="938" t="s">
        <v>95</v>
      </c>
      <c r="C98" s="939"/>
      <c r="D98" s="84" t="s">
        <v>96</v>
      </c>
      <c r="E98" s="85"/>
      <c r="F98" s="85"/>
      <c r="G98" s="85"/>
      <c r="H98" s="85"/>
      <c r="I98" s="85"/>
      <c r="J98" s="85"/>
      <c r="K98" s="85"/>
      <c r="L98" s="85"/>
      <c r="M98" s="85"/>
      <c r="N98" s="85"/>
      <c r="O98" s="85"/>
      <c r="P98" s="85"/>
      <c r="Q98" s="86">
        <f>SUM(E98:P98)</f>
        <v>0</v>
      </c>
    </row>
    <row r="99" spans="1:17" ht="15.6" customHeight="1" x14ac:dyDescent="0.15">
      <c r="B99" s="940" t="s">
        <v>97</v>
      </c>
      <c r="C99" s="941"/>
      <c r="D99" s="54" t="s">
        <v>96</v>
      </c>
      <c r="E99" s="56"/>
      <c r="F99" s="56"/>
      <c r="G99" s="56"/>
      <c r="H99" s="56"/>
      <c r="I99" s="56"/>
      <c r="J99" s="56"/>
      <c r="K99" s="56"/>
      <c r="L99" s="56"/>
      <c r="M99" s="56"/>
      <c r="N99" s="56"/>
      <c r="O99" s="56"/>
      <c r="P99" s="56"/>
      <c r="Q99" s="58">
        <f>SUM(E99:P99)</f>
        <v>0</v>
      </c>
    </row>
    <row r="100" spans="1:17" ht="15.6" customHeight="1" x14ac:dyDescent="0.15">
      <c r="B100" s="940" t="s">
        <v>98</v>
      </c>
      <c r="C100" s="941"/>
      <c r="D100" s="54" t="s">
        <v>96</v>
      </c>
      <c r="E100" s="56"/>
      <c r="F100" s="56"/>
      <c r="G100" s="56"/>
      <c r="H100" s="56"/>
      <c r="I100" s="56"/>
      <c r="J100" s="56"/>
      <c r="K100" s="56"/>
      <c r="L100" s="56"/>
      <c r="M100" s="56"/>
      <c r="N100" s="56"/>
      <c r="O100" s="56"/>
      <c r="P100" s="56"/>
      <c r="Q100" s="58">
        <f>SUM(E100:P100)</f>
        <v>0</v>
      </c>
    </row>
    <row r="101" spans="1:17" ht="15.6" customHeight="1" x14ac:dyDescent="0.15">
      <c r="B101" s="940" t="s">
        <v>99</v>
      </c>
      <c r="C101" s="941"/>
      <c r="D101" s="54" t="s">
        <v>96</v>
      </c>
      <c r="E101" s="56"/>
      <c r="F101" s="56"/>
      <c r="G101" s="56"/>
      <c r="H101" s="56"/>
      <c r="I101" s="56"/>
      <c r="J101" s="56"/>
      <c r="K101" s="56"/>
      <c r="L101" s="56"/>
      <c r="M101" s="56"/>
      <c r="N101" s="56"/>
      <c r="O101" s="56"/>
      <c r="P101" s="56"/>
      <c r="Q101" s="58">
        <f>SUM(E101:P101)</f>
        <v>0</v>
      </c>
    </row>
    <row r="102" spans="1:17" ht="15.6" customHeight="1" x14ac:dyDescent="0.15">
      <c r="B102" s="942" t="s">
        <v>100</v>
      </c>
      <c r="C102" s="943"/>
      <c r="D102" s="59" t="s">
        <v>96</v>
      </c>
      <c r="E102" s="60"/>
      <c r="F102" s="60"/>
      <c r="G102" s="60"/>
      <c r="H102" s="60"/>
      <c r="I102" s="60"/>
      <c r="J102" s="60"/>
      <c r="K102" s="60"/>
      <c r="L102" s="60"/>
      <c r="M102" s="60"/>
      <c r="N102" s="60"/>
      <c r="O102" s="60"/>
      <c r="P102" s="60"/>
      <c r="Q102" s="61">
        <f>SUM(E102:P102)</f>
        <v>0</v>
      </c>
    </row>
    <row r="103" spans="1:17" ht="15.6" customHeight="1" x14ac:dyDescent="0.15">
      <c r="B103" s="62"/>
      <c r="C103" s="62"/>
      <c r="D103" s="62"/>
      <c r="E103" s="63"/>
      <c r="F103" s="63"/>
      <c r="G103" s="63"/>
      <c r="H103" s="63"/>
      <c r="I103" s="63"/>
      <c r="J103" s="63"/>
      <c r="K103" s="63"/>
      <c r="L103" s="63"/>
      <c r="M103" s="63"/>
      <c r="N103" s="63"/>
      <c r="O103" s="63"/>
      <c r="P103" s="63"/>
      <c r="Q103" s="63"/>
    </row>
    <row r="104" spans="1:17" ht="15.6" customHeight="1" x14ac:dyDescent="0.15">
      <c r="B104" s="51" t="s">
        <v>119</v>
      </c>
      <c r="C104" s="51"/>
    </row>
    <row r="105" spans="1:17" ht="15.6" customHeight="1" x14ac:dyDescent="0.15">
      <c r="A105" s="50"/>
      <c r="B105" s="231" t="s">
        <v>118</v>
      </c>
      <c r="C105" s="231" t="s">
        <v>6</v>
      </c>
      <c r="D105" s="77" t="s">
        <v>16</v>
      </c>
      <c r="E105" s="232" t="s">
        <v>79</v>
      </c>
      <c r="F105" s="77" t="s">
        <v>80</v>
      </c>
      <c r="G105" s="77" t="s">
        <v>81</v>
      </c>
      <c r="H105" s="77" t="s">
        <v>82</v>
      </c>
      <c r="I105" s="77" t="s">
        <v>83</v>
      </c>
      <c r="J105" s="77" t="s">
        <v>84</v>
      </c>
      <c r="K105" s="77" t="s">
        <v>85</v>
      </c>
      <c r="L105" s="77" t="s">
        <v>86</v>
      </c>
      <c r="M105" s="77" t="s">
        <v>87</v>
      </c>
      <c r="N105" s="77" t="s">
        <v>88</v>
      </c>
      <c r="O105" s="77" t="s">
        <v>89</v>
      </c>
      <c r="P105" s="77" t="s">
        <v>90</v>
      </c>
      <c r="Q105" s="77" t="s">
        <v>91</v>
      </c>
    </row>
    <row r="106" spans="1:17" ht="15.6" customHeight="1" x14ac:dyDescent="0.15">
      <c r="B106" s="925" t="s">
        <v>111</v>
      </c>
      <c r="C106" s="58" t="s">
        <v>105</v>
      </c>
      <c r="D106" s="81" t="s">
        <v>101</v>
      </c>
      <c r="E106" s="69"/>
      <c r="F106" s="69"/>
      <c r="G106" s="69"/>
      <c r="H106" s="69"/>
      <c r="I106" s="69"/>
      <c r="J106" s="69"/>
      <c r="K106" s="69"/>
      <c r="L106" s="69"/>
      <c r="M106" s="69"/>
      <c r="N106" s="69"/>
      <c r="O106" s="69"/>
      <c r="P106" s="69"/>
      <c r="Q106" s="70">
        <f>SUM(E106:P106)</f>
        <v>0</v>
      </c>
    </row>
    <row r="107" spans="1:17" ht="15.6" customHeight="1" x14ac:dyDescent="0.15">
      <c r="B107" s="926"/>
      <c r="C107" s="64" t="s">
        <v>106</v>
      </c>
      <c r="D107" s="65" t="s">
        <v>102</v>
      </c>
      <c r="E107" s="71"/>
      <c r="F107" s="71"/>
      <c r="G107" s="71"/>
      <c r="H107" s="71"/>
      <c r="I107" s="71"/>
      <c r="J107" s="71"/>
      <c r="K107" s="71"/>
      <c r="L107" s="71"/>
      <c r="M107" s="71"/>
      <c r="N107" s="71"/>
      <c r="O107" s="71"/>
      <c r="P107" s="71"/>
      <c r="Q107" s="72">
        <f>SUM(E107:P107)</f>
        <v>0</v>
      </c>
    </row>
    <row r="108" spans="1:17" ht="15.6" customHeight="1" x14ac:dyDescent="0.15">
      <c r="B108" s="927"/>
      <c r="C108" s="67" t="s">
        <v>103</v>
      </c>
      <c r="D108" s="53"/>
      <c r="E108" s="73">
        <f t="shared" ref="E108:Q108" si="8">SUM(E106:E107)</f>
        <v>0</v>
      </c>
      <c r="F108" s="73">
        <f t="shared" si="8"/>
        <v>0</v>
      </c>
      <c r="G108" s="73">
        <f t="shared" si="8"/>
        <v>0</v>
      </c>
      <c r="H108" s="73">
        <f t="shared" si="8"/>
        <v>0</v>
      </c>
      <c r="I108" s="73">
        <f t="shared" si="8"/>
        <v>0</v>
      </c>
      <c r="J108" s="73">
        <f t="shared" si="8"/>
        <v>0</v>
      </c>
      <c r="K108" s="73">
        <f t="shared" si="8"/>
        <v>0</v>
      </c>
      <c r="L108" s="73">
        <f t="shared" si="8"/>
        <v>0</v>
      </c>
      <c r="M108" s="73">
        <f t="shared" si="8"/>
        <v>0</v>
      </c>
      <c r="N108" s="73">
        <f t="shared" si="8"/>
        <v>0</v>
      </c>
      <c r="O108" s="73">
        <f t="shared" si="8"/>
        <v>0</v>
      </c>
      <c r="P108" s="73">
        <f t="shared" si="8"/>
        <v>0</v>
      </c>
      <c r="Q108" s="73">
        <f t="shared" si="8"/>
        <v>0</v>
      </c>
    </row>
    <row r="109" spans="1:17" ht="15.6" customHeight="1" x14ac:dyDescent="0.15">
      <c r="B109" s="928" t="s">
        <v>112</v>
      </c>
      <c r="C109" s="58" t="s">
        <v>107</v>
      </c>
      <c r="D109" s="54" t="s">
        <v>101</v>
      </c>
      <c r="E109" s="69"/>
      <c r="F109" s="69"/>
      <c r="G109" s="69"/>
      <c r="H109" s="69"/>
      <c r="I109" s="69"/>
      <c r="J109" s="69"/>
      <c r="K109" s="69"/>
      <c r="L109" s="69"/>
      <c r="M109" s="69"/>
      <c r="N109" s="69"/>
      <c r="O109" s="69"/>
      <c r="P109" s="69"/>
      <c r="Q109" s="70">
        <f>SUM(E109:P109)</f>
        <v>0</v>
      </c>
    </row>
    <row r="110" spans="1:17" ht="15.6" customHeight="1" x14ac:dyDescent="0.15">
      <c r="B110" s="929"/>
      <c r="C110" s="58" t="s">
        <v>108</v>
      </c>
      <c r="D110" s="54" t="s">
        <v>101</v>
      </c>
      <c r="E110" s="69"/>
      <c r="F110" s="69"/>
      <c r="G110" s="69"/>
      <c r="H110" s="69"/>
      <c r="I110" s="69"/>
      <c r="J110" s="69"/>
      <c r="K110" s="69"/>
      <c r="L110" s="69"/>
      <c r="M110" s="69"/>
      <c r="N110" s="69"/>
      <c r="O110" s="69"/>
      <c r="P110" s="69"/>
      <c r="Q110" s="70">
        <f>SUM(E110:P110)</f>
        <v>0</v>
      </c>
    </row>
    <row r="111" spans="1:17" ht="15.6" customHeight="1" x14ac:dyDescent="0.15">
      <c r="B111" s="930"/>
      <c r="C111" s="67" t="s">
        <v>103</v>
      </c>
      <c r="D111" s="53"/>
      <c r="E111" s="73">
        <f t="shared" ref="E111:Q111" si="9">SUM(E109:E110)</f>
        <v>0</v>
      </c>
      <c r="F111" s="73">
        <f t="shared" si="9"/>
        <v>0</v>
      </c>
      <c r="G111" s="73">
        <f t="shared" si="9"/>
        <v>0</v>
      </c>
      <c r="H111" s="73">
        <f t="shared" si="9"/>
        <v>0</v>
      </c>
      <c r="I111" s="73">
        <f t="shared" si="9"/>
        <v>0</v>
      </c>
      <c r="J111" s="73">
        <f t="shared" si="9"/>
        <v>0</v>
      </c>
      <c r="K111" s="73">
        <f t="shared" si="9"/>
        <v>0</v>
      </c>
      <c r="L111" s="73">
        <f t="shared" si="9"/>
        <v>0</v>
      </c>
      <c r="M111" s="73">
        <f t="shared" si="9"/>
        <v>0</v>
      </c>
      <c r="N111" s="73">
        <f t="shared" si="9"/>
        <v>0</v>
      </c>
      <c r="O111" s="73">
        <f t="shared" si="9"/>
        <v>0</v>
      </c>
      <c r="P111" s="73">
        <f t="shared" si="9"/>
        <v>0</v>
      </c>
      <c r="Q111" s="73">
        <f t="shared" si="9"/>
        <v>0</v>
      </c>
    </row>
    <row r="112" spans="1:17" ht="15.6" customHeight="1" x14ac:dyDescent="0.15">
      <c r="B112" s="68" t="s">
        <v>113</v>
      </c>
      <c r="C112" s="68"/>
      <c r="D112" s="62"/>
      <c r="E112" s="63"/>
      <c r="F112" s="62"/>
      <c r="G112" s="62"/>
      <c r="H112" s="63"/>
    </row>
    <row r="113" spans="1:17" ht="15.6" customHeight="1" x14ac:dyDescent="0.15">
      <c r="D113" s="62"/>
    </row>
    <row r="114" spans="1:17" ht="15.6" customHeight="1" x14ac:dyDescent="0.15">
      <c r="B114" s="52" t="s">
        <v>338</v>
      </c>
      <c r="C114" s="52"/>
    </row>
    <row r="115" spans="1:17" ht="15.6" customHeight="1" x14ac:dyDescent="0.15">
      <c r="B115" s="51" t="s">
        <v>116</v>
      </c>
      <c r="C115" s="51"/>
    </row>
    <row r="116" spans="1:17" ht="15.6" customHeight="1" x14ac:dyDescent="0.15">
      <c r="A116" s="50"/>
      <c r="B116" s="931" t="s">
        <v>77</v>
      </c>
      <c r="C116" s="932"/>
      <c r="D116" s="936" t="s">
        <v>78</v>
      </c>
      <c r="E116" s="77" t="s">
        <v>79</v>
      </c>
      <c r="F116" s="77" t="s">
        <v>80</v>
      </c>
      <c r="G116" s="77" t="s">
        <v>81</v>
      </c>
      <c r="H116" s="77" t="s">
        <v>82</v>
      </c>
      <c r="I116" s="77" t="s">
        <v>83</v>
      </c>
      <c r="J116" s="77" t="s">
        <v>84</v>
      </c>
      <c r="K116" s="77" t="s">
        <v>85</v>
      </c>
      <c r="L116" s="77" t="s">
        <v>86</v>
      </c>
      <c r="M116" s="77" t="s">
        <v>87</v>
      </c>
      <c r="N116" s="77" t="s">
        <v>88</v>
      </c>
      <c r="O116" s="77" t="s">
        <v>89</v>
      </c>
      <c r="P116" s="77" t="s">
        <v>90</v>
      </c>
      <c r="Q116" s="77" t="s">
        <v>91</v>
      </c>
    </row>
    <row r="117" spans="1:17" ht="15.6" customHeight="1" x14ac:dyDescent="0.15">
      <c r="B117" s="931" t="s">
        <v>92</v>
      </c>
      <c r="C117" s="932"/>
      <c r="D117" s="937"/>
      <c r="E117" s="77">
        <v>30</v>
      </c>
      <c r="F117" s="77">
        <v>31</v>
      </c>
      <c r="G117" s="77">
        <v>30</v>
      </c>
      <c r="H117" s="77">
        <v>31</v>
      </c>
      <c r="I117" s="77">
        <v>31</v>
      </c>
      <c r="J117" s="77">
        <v>30</v>
      </c>
      <c r="K117" s="77">
        <v>31</v>
      </c>
      <c r="L117" s="77">
        <v>30</v>
      </c>
      <c r="M117" s="77">
        <v>31</v>
      </c>
      <c r="N117" s="77">
        <v>31</v>
      </c>
      <c r="O117" s="77">
        <v>28</v>
      </c>
      <c r="P117" s="77">
        <v>31</v>
      </c>
      <c r="Q117" s="78">
        <f>SUM(E117:P117)</f>
        <v>365</v>
      </c>
    </row>
    <row r="118" spans="1:17" ht="15.6" customHeight="1" x14ac:dyDescent="0.15">
      <c r="B118" s="938" t="s">
        <v>93</v>
      </c>
      <c r="C118" s="939"/>
      <c r="D118" s="55"/>
      <c r="E118" s="56"/>
      <c r="F118" s="56"/>
      <c r="G118" s="56"/>
      <c r="H118" s="56"/>
      <c r="I118" s="56"/>
      <c r="J118" s="56"/>
      <c r="K118" s="56"/>
      <c r="L118" s="56"/>
      <c r="M118" s="56"/>
      <c r="N118" s="56"/>
      <c r="O118" s="56"/>
      <c r="P118" s="56"/>
      <c r="Q118" s="57"/>
    </row>
    <row r="119" spans="1:17" ht="15.6" customHeight="1" x14ac:dyDescent="0.15">
      <c r="B119" s="933" t="s">
        <v>94</v>
      </c>
      <c r="C119" s="934"/>
      <c r="D119" s="82"/>
      <c r="E119" s="66"/>
      <c r="F119" s="66"/>
      <c r="G119" s="66"/>
      <c r="H119" s="66"/>
      <c r="I119" s="66"/>
      <c r="J119" s="66"/>
      <c r="K119" s="66"/>
      <c r="L119" s="66"/>
      <c r="M119" s="66"/>
      <c r="N119" s="66"/>
      <c r="O119" s="66"/>
      <c r="P119" s="66"/>
      <c r="Q119" s="83"/>
    </row>
    <row r="120" spans="1:17" ht="15.6" customHeight="1" x14ac:dyDescent="0.15">
      <c r="B120" s="938" t="s">
        <v>95</v>
      </c>
      <c r="C120" s="939"/>
      <c r="D120" s="84" t="s">
        <v>96</v>
      </c>
      <c r="E120" s="85"/>
      <c r="F120" s="85"/>
      <c r="G120" s="85"/>
      <c r="H120" s="85"/>
      <c r="I120" s="85"/>
      <c r="J120" s="85"/>
      <c r="K120" s="85"/>
      <c r="L120" s="85"/>
      <c r="M120" s="85"/>
      <c r="N120" s="85"/>
      <c r="O120" s="85"/>
      <c r="P120" s="85"/>
      <c r="Q120" s="86">
        <f>SUM(E120:P120)</f>
        <v>0</v>
      </c>
    </row>
    <row r="121" spans="1:17" ht="15.6" customHeight="1" x14ac:dyDescent="0.15">
      <c r="B121" s="940" t="s">
        <v>97</v>
      </c>
      <c r="C121" s="941"/>
      <c r="D121" s="54" t="s">
        <v>96</v>
      </c>
      <c r="E121" s="56"/>
      <c r="F121" s="56"/>
      <c r="G121" s="56"/>
      <c r="H121" s="56"/>
      <c r="I121" s="56"/>
      <c r="J121" s="56"/>
      <c r="K121" s="56"/>
      <c r="L121" s="56"/>
      <c r="M121" s="56"/>
      <c r="N121" s="56"/>
      <c r="O121" s="56"/>
      <c r="P121" s="56"/>
      <c r="Q121" s="58">
        <f>SUM(E121:P121)</f>
        <v>0</v>
      </c>
    </row>
    <row r="122" spans="1:17" ht="15.6" customHeight="1" x14ac:dyDescent="0.15">
      <c r="B122" s="940" t="s">
        <v>98</v>
      </c>
      <c r="C122" s="941"/>
      <c r="D122" s="54" t="s">
        <v>96</v>
      </c>
      <c r="E122" s="56"/>
      <c r="F122" s="56"/>
      <c r="G122" s="56"/>
      <c r="H122" s="56"/>
      <c r="I122" s="56"/>
      <c r="J122" s="56"/>
      <c r="K122" s="56"/>
      <c r="L122" s="56"/>
      <c r="M122" s="56"/>
      <c r="N122" s="56"/>
      <c r="O122" s="56"/>
      <c r="P122" s="56"/>
      <c r="Q122" s="58">
        <f>SUM(E122:P122)</f>
        <v>0</v>
      </c>
    </row>
    <row r="123" spans="1:17" ht="15.6" customHeight="1" x14ac:dyDescent="0.15">
      <c r="B123" s="940" t="s">
        <v>99</v>
      </c>
      <c r="C123" s="941"/>
      <c r="D123" s="54" t="s">
        <v>96</v>
      </c>
      <c r="E123" s="56"/>
      <c r="F123" s="56"/>
      <c r="G123" s="56"/>
      <c r="H123" s="56"/>
      <c r="I123" s="56"/>
      <c r="J123" s="56"/>
      <c r="K123" s="56"/>
      <c r="L123" s="56"/>
      <c r="M123" s="56"/>
      <c r="N123" s="56"/>
      <c r="O123" s="56"/>
      <c r="P123" s="56"/>
      <c r="Q123" s="58">
        <f>SUM(E123:P123)</f>
        <v>0</v>
      </c>
    </row>
    <row r="124" spans="1:17" ht="15.6" customHeight="1" x14ac:dyDescent="0.15">
      <c r="B124" s="942" t="s">
        <v>100</v>
      </c>
      <c r="C124" s="943"/>
      <c r="D124" s="59" t="s">
        <v>96</v>
      </c>
      <c r="E124" s="60"/>
      <c r="F124" s="60"/>
      <c r="G124" s="60"/>
      <c r="H124" s="60"/>
      <c r="I124" s="60"/>
      <c r="J124" s="60"/>
      <c r="K124" s="60"/>
      <c r="L124" s="60"/>
      <c r="M124" s="60"/>
      <c r="N124" s="60"/>
      <c r="O124" s="60"/>
      <c r="P124" s="60"/>
      <c r="Q124" s="61">
        <f>SUM(E124:P124)</f>
        <v>0</v>
      </c>
    </row>
    <row r="125" spans="1:17" ht="15.6" customHeight="1" x14ac:dyDescent="0.15">
      <c r="B125" s="62"/>
      <c r="C125" s="62"/>
      <c r="D125" s="62"/>
      <c r="E125" s="63"/>
      <c r="F125" s="63"/>
      <c r="G125" s="63"/>
      <c r="H125" s="63"/>
      <c r="I125" s="63"/>
      <c r="J125" s="63"/>
      <c r="K125" s="63"/>
      <c r="L125" s="63"/>
      <c r="M125" s="63"/>
      <c r="N125" s="63"/>
      <c r="O125" s="63"/>
      <c r="P125" s="63"/>
      <c r="Q125" s="63"/>
    </row>
    <row r="126" spans="1:17" ht="15.6" customHeight="1" x14ac:dyDescent="0.15">
      <c r="B126" s="51" t="s">
        <v>119</v>
      </c>
      <c r="C126" s="51"/>
    </row>
    <row r="127" spans="1:17" ht="15.6" customHeight="1" x14ac:dyDescent="0.15">
      <c r="A127" s="50"/>
      <c r="B127" s="231" t="s">
        <v>118</v>
      </c>
      <c r="C127" s="231" t="s">
        <v>6</v>
      </c>
      <c r="D127" s="77" t="s">
        <v>16</v>
      </c>
      <c r="E127" s="232" t="s">
        <v>79</v>
      </c>
      <c r="F127" s="77" t="s">
        <v>80</v>
      </c>
      <c r="G127" s="77" t="s">
        <v>81</v>
      </c>
      <c r="H127" s="77" t="s">
        <v>82</v>
      </c>
      <c r="I127" s="77" t="s">
        <v>83</v>
      </c>
      <c r="J127" s="77" t="s">
        <v>84</v>
      </c>
      <c r="K127" s="77" t="s">
        <v>85</v>
      </c>
      <c r="L127" s="77" t="s">
        <v>86</v>
      </c>
      <c r="M127" s="77" t="s">
        <v>87</v>
      </c>
      <c r="N127" s="77" t="s">
        <v>88</v>
      </c>
      <c r="O127" s="77" t="s">
        <v>89</v>
      </c>
      <c r="P127" s="77" t="s">
        <v>90</v>
      </c>
      <c r="Q127" s="77" t="s">
        <v>91</v>
      </c>
    </row>
    <row r="128" spans="1:17" ht="15.6" customHeight="1" x14ac:dyDescent="0.15">
      <c r="B128" s="925" t="s">
        <v>111</v>
      </c>
      <c r="C128" s="58" t="s">
        <v>105</v>
      </c>
      <c r="D128" s="81" t="s">
        <v>101</v>
      </c>
      <c r="E128" s="69"/>
      <c r="F128" s="69"/>
      <c r="G128" s="69"/>
      <c r="H128" s="69"/>
      <c r="I128" s="69"/>
      <c r="J128" s="69"/>
      <c r="K128" s="69"/>
      <c r="L128" s="69"/>
      <c r="M128" s="69"/>
      <c r="N128" s="69"/>
      <c r="O128" s="69"/>
      <c r="P128" s="69"/>
      <c r="Q128" s="70">
        <f>SUM(E128:P128)</f>
        <v>0</v>
      </c>
    </row>
    <row r="129" spans="2:17" ht="15.6" customHeight="1" x14ac:dyDescent="0.15">
      <c r="B129" s="926"/>
      <c r="C129" s="64" t="s">
        <v>106</v>
      </c>
      <c r="D129" s="65" t="s">
        <v>102</v>
      </c>
      <c r="E129" s="71"/>
      <c r="F129" s="71"/>
      <c r="G129" s="71"/>
      <c r="H129" s="71"/>
      <c r="I129" s="71"/>
      <c r="J129" s="71"/>
      <c r="K129" s="71"/>
      <c r="L129" s="71"/>
      <c r="M129" s="71"/>
      <c r="N129" s="71"/>
      <c r="O129" s="71"/>
      <c r="P129" s="71"/>
      <c r="Q129" s="72">
        <f>SUM(E129:P129)</f>
        <v>0</v>
      </c>
    </row>
    <row r="130" spans="2:17" ht="15.6" customHeight="1" x14ac:dyDescent="0.15">
      <c r="B130" s="927"/>
      <c r="C130" s="67" t="s">
        <v>103</v>
      </c>
      <c r="D130" s="53"/>
      <c r="E130" s="73">
        <f t="shared" ref="E130:Q130" si="10">SUM(E128:E129)</f>
        <v>0</v>
      </c>
      <c r="F130" s="73">
        <f t="shared" si="10"/>
        <v>0</v>
      </c>
      <c r="G130" s="73">
        <f t="shared" si="10"/>
        <v>0</v>
      </c>
      <c r="H130" s="73">
        <f t="shared" si="10"/>
        <v>0</v>
      </c>
      <c r="I130" s="73">
        <f t="shared" si="10"/>
        <v>0</v>
      </c>
      <c r="J130" s="73">
        <f t="shared" si="10"/>
        <v>0</v>
      </c>
      <c r="K130" s="73">
        <f t="shared" si="10"/>
        <v>0</v>
      </c>
      <c r="L130" s="73">
        <f t="shared" si="10"/>
        <v>0</v>
      </c>
      <c r="M130" s="73">
        <f t="shared" si="10"/>
        <v>0</v>
      </c>
      <c r="N130" s="73">
        <f t="shared" si="10"/>
        <v>0</v>
      </c>
      <c r="O130" s="73">
        <f t="shared" si="10"/>
        <v>0</v>
      </c>
      <c r="P130" s="73">
        <f t="shared" si="10"/>
        <v>0</v>
      </c>
      <c r="Q130" s="73">
        <f t="shared" si="10"/>
        <v>0</v>
      </c>
    </row>
    <row r="131" spans="2:17" ht="15.6" customHeight="1" x14ac:dyDescent="0.15">
      <c r="B131" s="928" t="s">
        <v>112</v>
      </c>
      <c r="C131" s="58" t="s">
        <v>107</v>
      </c>
      <c r="D131" s="54" t="s">
        <v>101</v>
      </c>
      <c r="E131" s="69"/>
      <c r="F131" s="69"/>
      <c r="G131" s="69"/>
      <c r="H131" s="69"/>
      <c r="I131" s="69"/>
      <c r="J131" s="69"/>
      <c r="K131" s="69"/>
      <c r="L131" s="69"/>
      <c r="M131" s="69"/>
      <c r="N131" s="69"/>
      <c r="O131" s="69"/>
      <c r="P131" s="69"/>
      <c r="Q131" s="70">
        <f>SUM(E131:P131)</f>
        <v>0</v>
      </c>
    </row>
    <row r="132" spans="2:17" ht="15.6" customHeight="1" x14ac:dyDescent="0.15">
      <c r="B132" s="929"/>
      <c r="C132" s="58" t="s">
        <v>108</v>
      </c>
      <c r="D132" s="54" t="s">
        <v>101</v>
      </c>
      <c r="E132" s="69"/>
      <c r="F132" s="69"/>
      <c r="G132" s="69"/>
      <c r="H132" s="69"/>
      <c r="I132" s="69"/>
      <c r="J132" s="69"/>
      <c r="K132" s="69"/>
      <c r="L132" s="69"/>
      <c r="M132" s="69"/>
      <c r="N132" s="69"/>
      <c r="O132" s="69"/>
      <c r="P132" s="69"/>
      <c r="Q132" s="70">
        <f>SUM(E132:P132)</f>
        <v>0</v>
      </c>
    </row>
    <row r="133" spans="2:17" ht="15.6" customHeight="1" x14ac:dyDescent="0.15">
      <c r="B133" s="930"/>
      <c r="C133" s="67" t="s">
        <v>103</v>
      </c>
      <c r="D133" s="53"/>
      <c r="E133" s="73">
        <f t="shared" ref="E133:Q133" si="11">SUM(E131:E132)</f>
        <v>0</v>
      </c>
      <c r="F133" s="73">
        <f t="shared" si="11"/>
        <v>0</v>
      </c>
      <c r="G133" s="73">
        <f t="shared" si="11"/>
        <v>0</v>
      </c>
      <c r="H133" s="73">
        <f t="shared" si="11"/>
        <v>0</v>
      </c>
      <c r="I133" s="73">
        <f t="shared" si="11"/>
        <v>0</v>
      </c>
      <c r="J133" s="73">
        <f t="shared" si="11"/>
        <v>0</v>
      </c>
      <c r="K133" s="73">
        <f t="shared" si="11"/>
        <v>0</v>
      </c>
      <c r="L133" s="73">
        <f t="shared" si="11"/>
        <v>0</v>
      </c>
      <c r="M133" s="73">
        <f t="shared" si="11"/>
        <v>0</v>
      </c>
      <c r="N133" s="73">
        <f t="shared" si="11"/>
        <v>0</v>
      </c>
      <c r="O133" s="73">
        <f t="shared" si="11"/>
        <v>0</v>
      </c>
      <c r="P133" s="73">
        <f t="shared" si="11"/>
        <v>0</v>
      </c>
      <c r="Q133" s="73">
        <f t="shared" si="11"/>
        <v>0</v>
      </c>
    </row>
    <row r="134" spans="2:17" ht="15.6" customHeight="1" x14ac:dyDescent="0.15">
      <c r="B134" s="68" t="s">
        <v>113</v>
      </c>
      <c r="C134" s="68"/>
      <c r="D134" s="62"/>
      <c r="E134" s="63"/>
      <c r="F134" s="62"/>
      <c r="G134" s="62"/>
      <c r="H134" s="63"/>
    </row>
  </sheetData>
  <mergeCells count="73">
    <mergeCell ref="B124:C124"/>
    <mergeCell ref="B128:B130"/>
    <mergeCell ref="B131:B133"/>
    <mergeCell ref="B119:C119"/>
    <mergeCell ref="B120:C120"/>
    <mergeCell ref="B121:C121"/>
    <mergeCell ref="B122:C122"/>
    <mergeCell ref="B123:C123"/>
    <mergeCell ref="B109:B111"/>
    <mergeCell ref="B116:C116"/>
    <mergeCell ref="D116:D117"/>
    <mergeCell ref="B117:C117"/>
    <mergeCell ref="B118:C118"/>
    <mergeCell ref="B99:C99"/>
    <mergeCell ref="B100:C100"/>
    <mergeCell ref="B101:C101"/>
    <mergeCell ref="B102:C102"/>
    <mergeCell ref="B106:B108"/>
    <mergeCell ref="D94:D95"/>
    <mergeCell ref="B95:C95"/>
    <mergeCell ref="B96:C96"/>
    <mergeCell ref="B97:C97"/>
    <mergeCell ref="B98:C98"/>
    <mergeCell ref="B79:C79"/>
    <mergeCell ref="B80:C80"/>
    <mergeCell ref="B84:B86"/>
    <mergeCell ref="B87:B89"/>
    <mergeCell ref="B94:C94"/>
    <mergeCell ref="B74:C74"/>
    <mergeCell ref="B75:C75"/>
    <mergeCell ref="B76:C76"/>
    <mergeCell ref="B77:C77"/>
    <mergeCell ref="B78:C78"/>
    <mergeCell ref="B62:B64"/>
    <mergeCell ref="B65:B67"/>
    <mergeCell ref="B72:C72"/>
    <mergeCell ref="D72:D73"/>
    <mergeCell ref="B73:C73"/>
    <mergeCell ref="B54:C54"/>
    <mergeCell ref="B55:C55"/>
    <mergeCell ref="B56:C56"/>
    <mergeCell ref="B57:C57"/>
    <mergeCell ref="B58:C58"/>
    <mergeCell ref="B50:C50"/>
    <mergeCell ref="D50:D51"/>
    <mergeCell ref="B51:C51"/>
    <mergeCell ref="B52:C52"/>
    <mergeCell ref="B53:C53"/>
    <mergeCell ref="B30:C30"/>
    <mergeCell ref="B43:B45"/>
    <mergeCell ref="B32:C32"/>
    <mergeCell ref="B33:C33"/>
    <mergeCell ref="B34:C34"/>
    <mergeCell ref="B35:C35"/>
    <mergeCell ref="B36:C36"/>
    <mergeCell ref="B40:B42"/>
    <mergeCell ref="B31:C31"/>
    <mergeCell ref="B18:B20"/>
    <mergeCell ref="B21:B23"/>
    <mergeCell ref="B28:C28"/>
    <mergeCell ref="B9:C9"/>
    <mergeCell ref="B3:Q3"/>
    <mergeCell ref="B6:C6"/>
    <mergeCell ref="D6:D7"/>
    <mergeCell ref="B7:C7"/>
    <mergeCell ref="B8:C8"/>
    <mergeCell ref="B10:C10"/>
    <mergeCell ref="B11:C11"/>
    <mergeCell ref="B12:C12"/>
    <mergeCell ref="B13:C13"/>
    <mergeCell ref="B14:C14"/>
    <mergeCell ref="D28:D29"/>
    <mergeCell ref="B29:C29"/>
  </mergeCells>
  <phoneticPr fontId="2"/>
  <printOptions horizontalCentered="1"/>
  <pageMargins left="0.59055118110236227" right="0.59055118110236227" top="0.62992125984251968" bottom="0.27559055118110237" header="0.51181102362204722" footer="0.51181102362204722"/>
  <pageSetup paperSize="9" scale="81" fitToHeight="0" orientation="landscape" r:id="rId1"/>
  <headerFooter alignWithMargins="0"/>
  <rowBreaks count="2" manualBreakCount="2">
    <brk id="46" min="1" max="16" man="1"/>
    <brk id="90" min="1" max="1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38</vt:i4>
      </vt:variant>
      <vt:variant>
        <vt:lpstr>名前付き一覧</vt:lpstr>
      </vt:variant>
      <vt:variant>
        <vt:i4>42</vt:i4>
      </vt:variant>
    </vt:vector>
  </HeadingPairs>
  <TitlesOfParts>
    <vt:vector size="80" baseType="lpstr">
      <vt:lpstr>表紙</vt:lpstr>
      <vt:lpstr>様式リスト</vt:lpstr>
      <vt:lpstr>様式第1-1号</vt:lpstr>
      <vt:lpstr>様式第1-2号</vt:lpstr>
      <vt:lpstr>様式第3-2号</vt:lpstr>
      <vt:lpstr>第5-3添付</vt:lpstr>
      <vt:lpstr>第5-3添付 (記入例)</vt:lpstr>
      <vt:lpstr>第5-5-4添付1</vt:lpstr>
      <vt:lpstr>第5-5-4号添付2</vt:lpstr>
      <vt:lpstr>第5-5-4号添付2（記入例）</vt:lpstr>
      <vt:lpstr>第5-6-3号添付</vt:lpstr>
      <vt:lpstr>第5-6-3号参考（排出係数）</vt:lpstr>
      <vt:lpstr>第5-9-3号添付</vt:lpstr>
      <vt:lpstr>第7-1号</vt:lpstr>
      <vt:lpstr>第7-2号</vt:lpstr>
      <vt:lpstr>第7-3号</vt:lpstr>
      <vt:lpstr>第7-4号</vt:lpstr>
      <vt:lpstr>第7-5号</vt:lpstr>
      <vt:lpstr>様式7-6-1号</vt:lpstr>
      <vt:lpstr>様式7-6-1号添付</vt:lpstr>
      <vt:lpstr>様式7-6-2号</vt:lpstr>
      <vt:lpstr>様式7-6-3号</vt:lpstr>
      <vt:lpstr>様式7-6-3号添付</vt:lpstr>
      <vt:lpstr>様式7-6-4号</vt:lpstr>
      <vt:lpstr>様式7-6-5号</vt:lpstr>
      <vt:lpstr>様式7-6-5号添付</vt:lpstr>
      <vt:lpstr>様式7-6-6号</vt:lpstr>
      <vt:lpstr>様式7-6-7号</vt:lpstr>
      <vt:lpstr>様式7-7-1号</vt:lpstr>
      <vt:lpstr>様式7-7-2号</vt:lpstr>
      <vt:lpstr>様式7-7-3号</vt:lpstr>
      <vt:lpstr>様式7-7-4号</vt:lpstr>
      <vt:lpstr>様式7-7-5号</vt:lpstr>
      <vt:lpstr>第7-8-1号</vt:lpstr>
      <vt:lpstr>第7-8-2号</vt:lpstr>
      <vt:lpstr>第7-9-1号</vt:lpstr>
      <vt:lpstr>第7-9-2号</vt:lpstr>
      <vt:lpstr>第7-9号参考</vt:lpstr>
      <vt:lpstr>'第5-3添付'!Print_Area</vt:lpstr>
      <vt:lpstr>'第5-3添付 (記入例)'!Print_Area</vt:lpstr>
      <vt:lpstr>'第5-5-4号添付2'!Print_Area</vt:lpstr>
      <vt:lpstr>'第5-5-4号添付2（記入例）'!Print_Area</vt:lpstr>
      <vt:lpstr>'第5-6-3号参考（排出係数）'!Print_Area</vt:lpstr>
      <vt:lpstr>'第5-6-3号添付'!Print_Area</vt:lpstr>
      <vt:lpstr>'第5-9-3号添付'!Print_Area</vt:lpstr>
      <vt:lpstr>'第7-1号'!Print_Area</vt:lpstr>
      <vt:lpstr>'第7-2号'!Print_Area</vt:lpstr>
      <vt:lpstr>'第7-3号'!Print_Area</vt:lpstr>
      <vt:lpstr>'第7-4号'!Print_Area</vt:lpstr>
      <vt:lpstr>'第7-5号'!Print_Area</vt:lpstr>
      <vt:lpstr>'第7-8-1号'!Print_Area</vt:lpstr>
      <vt:lpstr>'第7-8-2号'!Print_Area</vt:lpstr>
      <vt:lpstr>'第7-9-1号'!Print_Area</vt:lpstr>
      <vt:lpstr>'第7-9-2号'!Print_Area</vt:lpstr>
      <vt:lpstr>'第7-9号参考'!Print_Area</vt:lpstr>
      <vt:lpstr>'様式7-6-1号'!Print_Area</vt:lpstr>
      <vt:lpstr>'様式7-6-1号添付'!Print_Area</vt:lpstr>
      <vt:lpstr>'様式7-6-2号'!Print_Area</vt:lpstr>
      <vt:lpstr>'様式7-6-3号'!Print_Area</vt:lpstr>
      <vt:lpstr>'様式7-6-3号添付'!Print_Area</vt:lpstr>
      <vt:lpstr>'様式7-6-4号'!Print_Area</vt:lpstr>
      <vt:lpstr>'様式7-6-5号'!Print_Area</vt:lpstr>
      <vt:lpstr>'様式7-6-5号添付'!Print_Area</vt:lpstr>
      <vt:lpstr>'様式7-6-6号'!Print_Area</vt:lpstr>
      <vt:lpstr>'様式7-6-7号'!Print_Area</vt:lpstr>
      <vt:lpstr>'様式7-7-1号'!Print_Area</vt:lpstr>
      <vt:lpstr>'様式7-7-2号'!Print_Area</vt:lpstr>
      <vt:lpstr>'様式7-7-3号'!Print_Area</vt:lpstr>
      <vt:lpstr>'様式7-7-4号'!Print_Area</vt:lpstr>
      <vt:lpstr>'様式7-7-5号'!Print_Area</vt:lpstr>
      <vt:lpstr>様式リスト!Print_Area</vt:lpstr>
      <vt:lpstr>'様式第1-1号'!Print_Area</vt:lpstr>
      <vt:lpstr>'様式第1-2号'!Print_Area</vt:lpstr>
      <vt:lpstr>'様式第3-2号'!Print_Area</vt:lpstr>
      <vt:lpstr>'様式7-6-3号'!Print_Titles</vt:lpstr>
      <vt:lpstr>'様式7-6-5号添付'!Print_Titles</vt:lpstr>
      <vt:lpstr>'様式7-7-3号'!Print_Titles</vt:lpstr>
      <vt:lpstr>'様式第1-1号'!Print_Titles</vt:lpstr>
      <vt:lpstr>'様式第1-2号'!Print_Titles</vt:lpstr>
      <vt:lpstr>'様式第3-2号'!Print_Titles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2022-03-29T00:29:12Z</cp:lastPrinted>
  <dcterms:created xsi:type="dcterms:W3CDTF">2021-10-18T12:29:33Z</dcterms:created>
  <dcterms:modified xsi:type="dcterms:W3CDTF">2022-04-06T06:35:38Z</dcterms:modified>
</cp:coreProperties>
</file>